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New Website Faux\sef\contract_awards\Pricing\"/>
    </mc:Choice>
  </mc:AlternateContent>
  <bookViews>
    <workbookView xWindow="0" yWindow="0" windowWidth="28800" windowHeight="11385"/>
  </bookViews>
  <sheets>
    <sheet name="Sheet1" sheetId="1" r:id="rId1"/>
  </sheets>
  <definedNames>
    <definedName name="_xlnm._FilterDatabase" localSheetId="0" hidden="1">Sheet1!$B$1:$C$1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D9" i="1"/>
  <c r="D10" i="1"/>
  <c r="D11" i="1"/>
  <c r="D3" i="1" l="1"/>
  <c r="D5" i="1"/>
  <c r="D6" i="1"/>
  <c r="D7" i="1"/>
  <c r="D12" i="1"/>
  <c r="D13" i="1"/>
  <c r="D14" i="1"/>
  <c r="D15" i="1"/>
  <c r="D16" i="1"/>
  <c r="D17" i="1"/>
  <c r="D18" i="1"/>
  <c r="D19" i="1"/>
  <c r="D20" i="1"/>
  <c r="D21" i="1"/>
  <c r="D22" i="1"/>
  <c r="D2" i="1"/>
  <c r="D23" i="1" l="1"/>
</calcChain>
</file>

<file path=xl/sharedStrings.xml><?xml version="1.0" encoding="utf-8"?>
<sst xmlns="http://schemas.openxmlformats.org/spreadsheetml/2006/main" count="26" uniqueCount="26">
  <si>
    <t>NIJ Level 3+ ballistic panel includes HD limiting strap (per door)</t>
  </si>
  <si>
    <t xml:space="preserve">Code 3 PEZ3SXP-1 remote siren/lighting controller </t>
  </si>
  <si>
    <t>Code 3 PEC3900U 100W siren speaker and bracket</t>
  </si>
  <si>
    <t xml:space="preserve">Tracs scanner </t>
  </si>
  <si>
    <t xml:space="preserve">Pre-wire for Raptor radar power, F&amp;R antenna cables included </t>
  </si>
  <si>
    <t xml:space="preserve">Installation of customer supplied Watch Guard video system </t>
  </si>
  <si>
    <t xml:space="preserve">Front and rear corner LEDs WW rear / RB split front </t>
  </si>
  <si>
    <t xml:space="preserve">Rigid 20” back light—RI22000 light bar </t>
  </si>
  <si>
    <t xml:space="preserve">Setina PB450L2 push bumper with fender wraps and R/W B/W Sound Off side mounted LEDs </t>
  </si>
  <si>
    <t xml:space="preserve">Sound Off Intersector mirror LEDs RW/BW mounted on outside rear view mirrors </t>
  </si>
  <si>
    <t xml:space="preserve">Amerex 2.5lb fire extinguisher and bracket </t>
  </si>
  <si>
    <t xml:space="preserve">MPower rear license plate LEDs A/W </t>
  </si>
  <si>
    <t xml:space="preserve">Magnetic mic holders (2) </t>
  </si>
  <si>
    <t xml:space="preserve">Vinyl wrap vehicle hood in AST specified flat black </t>
  </si>
  <si>
    <t>Description</t>
  </si>
  <si>
    <t>TOTAL:</t>
  </si>
  <si>
    <t>PO TOTAL</t>
  </si>
  <si>
    <t>0 or 1</t>
  </si>
  <si>
    <t>Bid Price</t>
  </si>
  <si>
    <t>Gamber Johnson center console</t>
  </si>
  <si>
    <t xml:space="preserve">Setina double T-rail/ SC6 HCL, SC1 SK#2 lock weapon rack with adjustable 10 second timer </t>
  </si>
  <si>
    <t>Setina prisoner transport system, XL partition, recessed panel, prisoner seat with center pull seats beltsfront belt receivers, rear cargo partition and vertical steel window bars</t>
  </si>
  <si>
    <t>Pre-wire for Motorola APX6500 includes speaker/vehicle connection, power, ground, ignition and brick/head comminication cables and trunnion</t>
  </si>
  <si>
    <t xml:space="preserve">Wiring and power management includes timed function PDU panel, Arctic grade wiring and all fusing </t>
  </si>
  <si>
    <t>2022 Chevrolet Tahoe, 4X4</t>
  </si>
  <si>
    <t>Code 3 PEPT53AST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</si>
</sst>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164" fontId="2" fillId="0" borderId="0" xfId="0" applyNumberFormat="1" applyFont="1"/>
    <xf numFmtId="0" fontId="3" fillId="0" borderId="0" xfId="0" applyFont="1" applyAlignment="1">
      <alignment horizontal="center"/>
    </xf>
    <xf numFmtId="0" fontId="3" fillId="0" borderId="0" xfId="0" applyFont="1"/>
    <xf numFmtId="44" fontId="3" fillId="0" borderId="0" xfId="1" applyFont="1"/>
    <xf numFmtId="0" fontId="2" fillId="0" borderId="0" xfId="0" applyFont="1"/>
    <xf numFmtId="164" fontId="2" fillId="0" borderId="0" xfId="1" applyNumberFormat="1" applyFont="1"/>
    <xf numFmtId="44" fontId="2" fillId="0" borderId="0" xfId="1" applyFont="1"/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right" vertical="center"/>
    </xf>
    <xf numFmtId="164" fontId="4" fillId="2" borderId="0" xfId="1" applyNumberFormat="1" applyFont="1" applyFill="1"/>
    <xf numFmtId="164" fontId="4" fillId="2" borderId="0" xfId="0" applyNumberFormat="1" applyFont="1" applyFill="1"/>
    <xf numFmtId="0" fontId="2" fillId="0" borderId="0" xfId="0" applyFont="1" applyFill="1"/>
    <xf numFmtId="164" fontId="2" fillId="0" borderId="0" xfId="1" applyNumberFormat="1" applyFont="1" applyFill="1"/>
    <xf numFmtId="0" fontId="2" fillId="0" borderId="0" xfId="0" applyFont="1" applyAlignment="1">
      <alignment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tabSelected="1" workbookViewId="0">
      <selection activeCell="C18" sqref="C18"/>
    </sheetView>
  </sheetViews>
  <sheetFormatPr defaultRowHeight="12.75" x14ac:dyDescent="0.2"/>
  <cols>
    <col min="1" max="1" width="9.140625" style="2"/>
    <col min="2" max="2" width="69.28515625" style="7" customWidth="1"/>
    <col min="3" max="3" width="12.7109375" style="9" bestFit="1" customWidth="1"/>
    <col min="4" max="4" width="11.140625" style="7" customWidth="1"/>
    <col min="5" max="16384" width="9.140625" style="7"/>
  </cols>
  <sheetData>
    <row r="1" spans="1:4" x14ac:dyDescent="0.2">
      <c r="A1" s="4" t="s">
        <v>17</v>
      </c>
      <c r="B1" s="5" t="s">
        <v>14</v>
      </c>
      <c r="C1" s="6" t="s">
        <v>18</v>
      </c>
      <c r="D1" s="5" t="s">
        <v>16</v>
      </c>
    </row>
    <row r="2" spans="1:4" x14ac:dyDescent="0.2">
      <c r="A2" s="2">
        <v>1</v>
      </c>
      <c r="B2" s="7" t="s">
        <v>24</v>
      </c>
      <c r="C2" s="8">
        <v>40324</v>
      </c>
      <c r="D2" s="3">
        <f>A2*C2</f>
        <v>40324</v>
      </c>
    </row>
    <row r="3" spans="1:4" ht="38.25" x14ac:dyDescent="0.2">
      <c r="A3" s="2">
        <v>1</v>
      </c>
      <c r="B3" s="16" t="s">
        <v>21</v>
      </c>
      <c r="C3" s="8">
        <v>3026.7840000000001</v>
      </c>
      <c r="D3" s="3">
        <f t="shared" ref="D3:D22" si="0">A3*C3</f>
        <v>3026.7840000000001</v>
      </c>
    </row>
    <row r="4" spans="1:4" x14ac:dyDescent="0.2">
      <c r="A4" s="2">
        <v>1</v>
      </c>
      <c r="B4" s="1" t="s">
        <v>25</v>
      </c>
      <c r="C4" s="8">
        <v>1867</v>
      </c>
      <c r="D4" s="3">
        <v>1867</v>
      </c>
    </row>
    <row r="5" spans="1:4" x14ac:dyDescent="0.2">
      <c r="A5" s="2">
        <v>1</v>
      </c>
      <c r="B5" s="14" t="s">
        <v>19</v>
      </c>
      <c r="C5" s="15">
        <v>2075.2559999999999</v>
      </c>
      <c r="D5" s="3">
        <f t="shared" si="0"/>
        <v>2075.2559999999999</v>
      </c>
    </row>
    <row r="6" spans="1:4" x14ac:dyDescent="0.2">
      <c r="A6" s="2">
        <v>1</v>
      </c>
      <c r="B6" s="1" t="s">
        <v>0</v>
      </c>
      <c r="C6" s="8">
        <v>1476</v>
      </c>
      <c r="D6" s="3">
        <f t="shared" si="0"/>
        <v>1476</v>
      </c>
    </row>
    <row r="7" spans="1:4" x14ac:dyDescent="0.2">
      <c r="A7" s="2">
        <v>1</v>
      </c>
      <c r="B7" s="1" t="s">
        <v>1</v>
      </c>
      <c r="C7" s="8">
        <v>1255.5840000000001</v>
      </c>
      <c r="D7" s="3">
        <f t="shared" si="0"/>
        <v>1255.5840000000001</v>
      </c>
    </row>
    <row r="8" spans="1:4" x14ac:dyDescent="0.2">
      <c r="A8" s="2">
        <v>1</v>
      </c>
      <c r="B8" s="1" t="s">
        <v>8</v>
      </c>
      <c r="C8" s="8">
        <v>1169</v>
      </c>
      <c r="D8" s="3">
        <f t="shared" si="0"/>
        <v>1169</v>
      </c>
    </row>
    <row r="9" spans="1:4" x14ac:dyDescent="0.2">
      <c r="A9" s="2">
        <v>1</v>
      </c>
      <c r="B9" s="1" t="s">
        <v>6</v>
      </c>
      <c r="C9" s="8">
        <v>797.04</v>
      </c>
      <c r="D9" s="3">
        <f t="shared" si="0"/>
        <v>797.04</v>
      </c>
    </row>
    <row r="10" spans="1:4" ht="25.5" x14ac:dyDescent="0.2">
      <c r="A10" s="2">
        <v>1</v>
      </c>
      <c r="B10" s="16" t="s">
        <v>23</v>
      </c>
      <c r="C10" s="8">
        <v>728.16</v>
      </c>
      <c r="D10" s="3">
        <f t="shared" si="0"/>
        <v>728.16</v>
      </c>
    </row>
    <row r="11" spans="1:4" x14ac:dyDescent="0.2">
      <c r="A11" s="2">
        <v>1</v>
      </c>
      <c r="B11" s="1" t="s">
        <v>20</v>
      </c>
      <c r="C11" s="8">
        <v>703.56</v>
      </c>
      <c r="D11" s="3">
        <f t="shared" si="0"/>
        <v>703.56</v>
      </c>
    </row>
    <row r="12" spans="1:4" x14ac:dyDescent="0.2">
      <c r="A12" s="2">
        <v>1</v>
      </c>
      <c r="B12" s="1" t="s">
        <v>9</v>
      </c>
      <c r="C12" s="8">
        <v>589.41599999999994</v>
      </c>
      <c r="D12" s="3">
        <f t="shared" si="0"/>
        <v>589.41599999999994</v>
      </c>
    </row>
    <row r="13" spans="1:4" x14ac:dyDescent="0.2">
      <c r="A13" s="2">
        <v>1</v>
      </c>
      <c r="B13" s="1" t="s">
        <v>5</v>
      </c>
      <c r="C13" s="8">
        <v>541.20000000000005</v>
      </c>
      <c r="D13" s="3">
        <f t="shared" si="0"/>
        <v>541.20000000000005</v>
      </c>
    </row>
    <row r="14" spans="1:4" x14ac:dyDescent="0.2">
      <c r="A14" s="2">
        <v>1</v>
      </c>
      <c r="B14" s="1" t="s">
        <v>4</v>
      </c>
      <c r="C14" s="8">
        <v>511.68</v>
      </c>
      <c r="D14" s="3">
        <f t="shared" si="0"/>
        <v>511.68</v>
      </c>
    </row>
    <row r="15" spans="1:4" x14ac:dyDescent="0.2">
      <c r="A15" s="2">
        <v>1</v>
      </c>
      <c r="B15" s="1" t="s">
        <v>7</v>
      </c>
      <c r="C15" s="8">
        <v>509.71199999999999</v>
      </c>
      <c r="D15" s="3">
        <f t="shared" si="0"/>
        <v>509.71199999999999</v>
      </c>
    </row>
    <row r="16" spans="1:4" x14ac:dyDescent="0.2">
      <c r="A16" s="2">
        <v>1</v>
      </c>
      <c r="B16" s="1" t="s">
        <v>11</v>
      </c>
      <c r="C16" s="8">
        <v>477.24</v>
      </c>
      <c r="D16" s="3">
        <f t="shared" si="0"/>
        <v>477.24</v>
      </c>
    </row>
    <row r="17" spans="1:4" x14ac:dyDescent="0.2">
      <c r="A17" s="2">
        <v>1</v>
      </c>
      <c r="B17" s="1" t="s">
        <v>13</v>
      </c>
      <c r="C17" s="8">
        <v>477.24</v>
      </c>
      <c r="D17" s="3">
        <f t="shared" si="0"/>
        <v>477.24</v>
      </c>
    </row>
    <row r="18" spans="1:4" x14ac:dyDescent="0.2">
      <c r="A18" s="2">
        <v>1</v>
      </c>
      <c r="B18" s="1" t="s">
        <v>3</v>
      </c>
      <c r="C18" s="8">
        <v>464.44799999999998</v>
      </c>
      <c r="D18" s="3">
        <f t="shared" si="0"/>
        <v>464.44799999999998</v>
      </c>
    </row>
    <row r="19" spans="1:4" ht="25.5" x14ac:dyDescent="0.2">
      <c r="A19" s="2">
        <v>1</v>
      </c>
      <c r="B19" s="16" t="s">
        <v>22</v>
      </c>
      <c r="C19" s="8">
        <v>300</v>
      </c>
      <c r="D19" s="3">
        <f t="shared" si="0"/>
        <v>300</v>
      </c>
    </row>
    <row r="20" spans="1:4" x14ac:dyDescent="0.2">
      <c r="A20" s="2">
        <v>1</v>
      </c>
      <c r="B20" s="1" t="s">
        <v>2</v>
      </c>
      <c r="C20" s="8">
        <v>196.8</v>
      </c>
      <c r="D20" s="3">
        <f t="shared" si="0"/>
        <v>196.8</v>
      </c>
    </row>
    <row r="21" spans="1:4" x14ac:dyDescent="0.2">
      <c r="A21" s="2">
        <v>1</v>
      </c>
      <c r="B21" s="1" t="s">
        <v>10</v>
      </c>
      <c r="C21" s="8">
        <v>137</v>
      </c>
      <c r="D21" s="3">
        <f t="shared" si="0"/>
        <v>137</v>
      </c>
    </row>
    <row r="22" spans="1:4" x14ac:dyDescent="0.2">
      <c r="A22" s="2">
        <v>1</v>
      </c>
      <c r="B22" s="1" t="s">
        <v>12</v>
      </c>
      <c r="C22" s="8">
        <v>86.591999999999999</v>
      </c>
      <c r="D22" s="3">
        <f t="shared" si="0"/>
        <v>86.591999999999999</v>
      </c>
    </row>
    <row r="23" spans="1:4" x14ac:dyDescent="0.2">
      <c r="A23" s="10"/>
      <c r="B23" s="11" t="s">
        <v>15</v>
      </c>
      <c r="C23" s="12"/>
      <c r="D23" s="13">
        <f>SUM(D2:D22)</f>
        <v>57713.711999999992</v>
      </c>
    </row>
    <row r="24" spans="1:4" x14ac:dyDescent="0.2">
      <c r="B24" s="1"/>
    </row>
    <row r="25" spans="1:4" x14ac:dyDescent="0.2">
      <c r="B25" s="1"/>
    </row>
    <row r="26" spans="1:4" x14ac:dyDescent="0.2">
      <c r="B26" s="1"/>
    </row>
    <row r="27" spans="1:4" x14ac:dyDescent="0.2">
      <c r="B27" s="1"/>
    </row>
    <row r="28" spans="1:4" x14ac:dyDescent="0.2">
      <c r="B28" s="1"/>
    </row>
    <row r="29" spans="1:4" x14ac:dyDescent="0.2">
      <c r="B29" s="1"/>
    </row>
    <row r="30" spans="1:4" x14ac:dyDescent="0.2">
      <c r="B30" s="1"/>
    </row>
    <row r="31" spans="1:4" x14ac:dyDescent="0.2">
      <c r="B31" s="1"/>
    </row>
    <row r="32" spans="1:4" x14ac:dyDescent="0.2">
      <c r="B32" s="1"/>
    </row>
    <row r="33" spans="2:3" x14ac:dyDescent="0.2">
      <c r="B33" s="1"/>
    </row>
    <row r="34" spans="2:3" x14ac:dyDescent="0.2">
      <c r="B34" s="1"/>
    </row>
    <row r="35" spans="2:3" x14ac:dyDescent="0.2">
      <c r="B35" s="1"/>
    </row>
    <row r="36" spans="2:3" x14ac:dyDescent="0.2">
      <c r="B36" s="1"/>
    </row>
    <row r="37" spans="2:3" x14ac:dyDescent="0.2">
      <c r="B37" s="1"/>
    </row>
    <row r="38" spans="2:3" x14ac:dyDescent="0.2">
      <c r="B38" s="1"/>
    </row>
    <row r="39" spans="2:3" x14ac:dyDescent="0.2">
      <c r="B39" s="1"/>
    </row>
    <row r="41" spans="2:3" x14ac:dyDescent="0.2">
      <c r="C41" s="9">
        <v>37239.480000000003</v>
      </c>
    </row>
  </sheetData>
  <autoFilter ref="B1:C1"/>
  <sortState ref="B1:J47">
    <sortCondition ref="B1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Futrel, Kristi L (DOT)</dc:creator>
  <cp:lastModifiedBy>Futrel, Kristi L (DOT)</cp:lastModifiedBy>
  <dcterms:created xsi:type="dcterms:W3CDTF">2020-07-22T20:54:53Z</dcterms:created>
  <dcterms:modified xsi:type="dcterms:W3CDTF">2021-07-23T00:26:29Z</dcterms:modified>
</cp:coreProperties>
</file>