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New Website Faux\sef\contract_awards\Pricing\"/>
    </mc:Choice>
  </mc:AlternateContent>
  <bookViews>
    <workbookView xWindow="0" yWindow="0" windowWidth="26670" windowHeight="8670"/>
  </bookViews>
  <sheets>
    <sheet name="Sheet1" sheetId="1" r:id="rId1"/>
  </sheets>
  <definedNames>
    <definedName name="Text49" localSheetId="0">Sheet1!$B$10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48" i="1"/>
  <c r="D33" i="1"/>
  <c r="D22" i="1"/>
  <c r="D17" i="1"/>
  <c r="D18" i="1"/>
  <c r="D19" i="1"/>
  <c r="D41" i="1"/>
  <c r="D42" i="1"/>
  <c r="D43" i="1"/>
  <c r="D44" i="1"/>
  <c r="D45" i="1"/>
  <c r="D46" i="1"/>
  <c r="D47" i="1"/>
  <c r="D26" i="1"/>
  <c r="D27" i="1"/>
  <c r="D28" i="1"/>
  <c r="D29" i="1"/>
  <c r="D30" i="1"/>
  <c r="D31" i="1"/>
  <c r="D32" i="1"/>
  <c r="D12" i="1"/>
  <c r="D13" i="1"/>
  <c r="D14" i="1"/>
  <c r="D15" i="1"/>
  <c r="D16" i="1"/>
  <c r="D8" i="1"/>
  <c r="D49" i="1" l="1"/>
  <c r="D34" i="1"/>
  <c r="D20" i="1"/>
</calcChain>
</file>

<file path=xl/sharedStrings.xml><?xml version="1.0" encoding="utf-8"?>
<sst xmlns="http://schemas.openxmlformats.org/spreadsheetml/2006/main" count="50" uniqueCount="36">
  <si>
    <t>4.0 CY Wheel Loader</t>
  </si>
  <si>
    <t>Year, Make &amp; Model Offered:     </t>
  </si>
  <si>
    <t>Paper Publications</t>
  </si>
  <si>
    <t>4 Cubic Yard GP Bucket</t>
  </si>
  <si>
    <t>8 Cubic Yard Snow Bucket</t>
  </si>
  <si>
    <t>Full U blade, 12-Cubic Yard</t>
  </si>
  <si>
    <t>Pallet Forks</t>
  </si>
  <si>
    <t>Training</t>
  </si>
  <si>
    <t>Auto Lube System</t>
  </si>
  <si>
    <t>5.0 CY Wheel Loader</t>
  </si>
  <si>
    <t>Full U Blade, 16- Cubic Yard</t>
  </si>
  <si>
    <t>LOT 2</t>
  </si>
  <si>
    <t>7.5 CY Wheel Loader</t>
  </si>
  <si>
    <t>Counter Weights</t>
  </si>
  <si>
    <t>NC Machinery</t>
  </si>
  <si>
    <t>TOTAL</t>
  </si>
  <si>
    <t>PO TOTAL</t>
  </si>
  <si>
    <t>5 Cubic Yard GP Bucket</t>
  </si>
  <si>
    <t>10 Cubic Yard Snow Bucket</t>
  </si>
  <si>
    <t>Radios</t>
  </si>
  <si>
    <t xml:space="preserve">NC Machinery </t>
  </si>
  <si>
    <t>6450 Arctic Blvd.</t>
  </si>
  <si>
    <t>Anchorage, AK 99518</t>
  </si>
  <si>
    <t>(907) 786-7580</t>
  </si>
  <si>
    <t>Contact: Steve Fisher</t>
  </si>
  <si>
    <t>CA2179-20</t>
  </si>
  <si>
    <t>Renewals Expire 11/3/24</t>
  </si>
  <si>
    <t>AIRPORT:</t>
  </si>
  <si>
    <t>7.5 Cubic Yard GP Bucket</t>
  </si>
  <si>
    <t>14 Cubic Yard Snow Bucket</t>
  </si>
  <si>
    <t>Full U Blade, 20 Cubic Yard</t>
  </si>
  <si>
    <t>Expires 11/3/21</t>
  </si>
  <si>
    <t>2021 Cat 962M</t>
  </si>
  <si>
    <t>2021 Cat 966M</t>
  </si>
  <si>
    <t>2021 Cat 980M</t>
  </si>
  <si>
    <t>Pricing updated 5/13/2021 2%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</si>
</sst>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u val="singleAccounting"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6" fillId="0" borderId="0" xfId="1" applyFont="1" applyFill="1" applyAlignment="1">
      <alignment horizontal="center"/>
    </xf>
    <xf numFmtId="44" fontId="2" fillId="0" borderId="0" xfId="1" applyFont="1" applyFill="1"/>
    <xf numFmtId="44" fontId="2" fillId="0" borderId="0" xfId="1" applyFont="1" applyFill="1" applyAlignment="1">
      <alignment horizontal="right"/>
    </xf>
    <xf numFmtId="0" fontId="2" fillId="0" borderId="0" xfId="0" applyFont="1" applyFill="1"/>
    <xf numFmtId="0" fontId="2" fillId="0" borderId="0" xfId="0" applyFont="1" applyAlignment="1">
      <alignment horizontal="center"/>
    </xf>
    <xf numFmtId="44" fontId="3" fillId="2" borderId="1" xfId="1" applyFont="1" applyFill="1" applyBorder="1"/>
    <xf numFmtId="0" fontId="3" fillId="0" borderId="0" xfId="0" applyFont="1" applyAlignment="1">
      <alignment vertical="center"/>
    </xf>
    <xf numFmtId="44" fontId="2" fillId="0" borderId="0" xfId="0" applyNumberFormat="1" applyFont="1" applyFill="1"/>
    <xf numFmtId="0" fontId="2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left" vertical="center"/>
    </xf>
    <xf numFmtId="44" fontId="2" fillId="0" borderId="0" xfId="1" applyFont="1" applyFill="1" applyProtection="1"/>
    <xf numFmtId="0" fontId="4" fillId="0" borderId="0" xfId="0" applyFont="1" applyAlignment="1" applyProtection="1">
      <alignment horizontal="justify" vertical="center"/>
    </xf>
    <xf numFmtId="44" fontId="6" fillId="0" borderId="0" xfId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abSelected="1" workbookViewId="0">
      <selection activeCell="J19" sqref="J19"/>
    </sheetView>
  </sheetViews>
  <sheetFormatPr defaultColWidth="8.85546875" defaultRowHeight="12.75" x14ac:dyDescent="0.2"/>
  <cols>
    <col min="1" max="1" width="7.140625" style="2" customWidth="1"/>
    <col min="2" max="2" width="27.85546875" style="2" bestFit="1" customWidth="1"/>
    <col min="3" max="3" width="23.28515625" style="6" customWidth="1"/>
    <col min="4" max="4" width="27.140625" style="2" customWidth="1"/>
    <col min="5" max="16384" width="8.85546875" style="2"/>
  </cols>
  <sheetData>
    <row r="1" spans="1:4" x14ac:dyDescent="0.2">
      <c r="A1" s="15"/>
      <c r="B1" s="16" t="s">
        <v>20</v>
      </c>
      <c r="C1" s="17" t="s">
        <v>25</v>
      </c>
      <c r="D1" s="15" t="s">
        <v>27</v>
      </c>
    </row>
    <row r="2" spans="1:4" x14ac:dyDescent="0.2">
      <c r="A2" s="15"/>
      <c r="B2" s="16" t="s">
        <v>21</v>
      </c>
      <c r="C2" s="17" t="s">
        <v>31</v>
      </c>
      <c r="D2" s="15"/>
    </row>
    <row r="3" spans="1:4" x14ac:dyDescent="0.2">
      <c r="A3" s="15"/>
      <c r="B3" s="16" t="s">
        <v>22</v>
      </c>
      <c r="C3" s="17" t="s">
        <v>26</v>
      </c>
      <c r="D3" s="15"/>
    </row>
    <row r="4" spans="1:4" x14ac:dyDescent="0.2">
      <c r="A4" s="15"/>
      <c r="B4" s="16" t="s">
        <v>24</v>
      </c>
      <c r="C4" s="17"/>
      <c r="D4" s="15"/>
    </row>
    <row r="5" spans="1:4" x14ac:dyDescent="0.2">
      <c r="A5" s="15"/>
      <c r="B5" s="16" t="s">
        <v>23</v>
      </c>
      <c r="C5" s="17"/>
      <c r="D5" s="15"/>
    </row>
    <row r="6" spans="1:4" ht="12.95" customHeight="1" x14ac:dyDescent="0.2">
      <c r="A6" s="15"/>
      <c r="B6" s="15"/>
      <c r="C6" s="17"/>
      <c r="D6" s="15"/>
    </row>
    <row r="7" spans="1:4" ht="17.649999999999999" customHeight="1" x14ac:dyDescent="0.35">
      <c r="A7" s="15"/>
      <c r="B7" s="18"/>
      <c r="C7" s="19" t="s">
        <v>14</v>
      </c>
      <c r="D7" s="20" t="s">
        <v>16</v>
      </c>
    </row>
    <row r="8" spans="1:4" x14ac:dyDescent="0.2">
      <c r="A8" s="21">
        <v>1</v>
      </c>
      <c r="B8" s="11" t="s">
        <v>0</v>
      </c>
      <c r="C8" s="6">
        <v>228591</v>
      </c>
      <c r="D8" s="12">
        <f>A8*C8</f>
        <v>228591</v>
      </c>
    </row>
    <row r="9" spans="1:4" x14ac:dyDescent="0.2">
      <c r="A9" s="9"/>
      <c r="D9" s="12"/>
    </row>
    <row r="10" spans="1:4" x14ac:dyDescent="0.2">
      <c r="A10" s="9"/>
      <c r="B10" s="3" t="s">
        <v>1</v>
      </c>
      <c r="C10" s="7" t="s">
        <v>32</v>
      </c>
      <c r="D10" s="12"/>
    </row>
    <row r="11" spans="1:4" x14ac:dyDescent="0.2">
      <c r="A11" s="9"/>
      <c r="B11" s="3"/>
      <c r="C11" s="7"/>
      <c r="D11" s="12"/>
    </row>
    <row r="12" spans="1:4" x14ac:dyDescent="0.2">
      <c r="A12" s="21">
        <v>1</v>
      </c>
      <c r="B12" s="3" t="s">
        <v>2</v>
      </c>
      <c r="C12" s="6">
        <v>1040</v>
      </c>
      <c r="D12" s="12">
        <f t="shared" ref="D12:D19" si="0">A12*C12</f>
        <v>1040</v>
      </c>
    </row>
    <row r="13" spans="1:4" x14ac:dyDescent="0.2">
      <c r="A13" s="21">
        <v>1</v>
      </c>
      <c r="B13" s="3" t="s">
        <v>3</v>
      </c>
      <c r="C13" s="6">
        <v>13082</v>
      </c>
      <c r="D13" s="12">
        <f t="shared" si="0"/>
        <v>13082</v>
      </c>
    </row>
    <row r="14" spans="1:4" x14ac:dyDescent="0.2">
      <c r="A14" s="21">
        <v>1</v>
      </c>
      <c r="B14" s="3" t="s">
        <v>4</v>
      </c>
      <c r="C14" s="6">
        <v>17368</v>
      </c>
      <c r="D14" s="12">
        <f t="shared" si="0"/>
        <v>17368</v>
      </c>
    </row>
    <row r="15" spans="1:4" x14ac:dyDescent="0.2">
      <c r="A15" s="21">
        <v>1</v>
      </c>
      <c r="B15" s="3" t="s">
        <v>5</v>
      </c>
      <c r="C15" s="6">
        <v>24999</v>
      </c>
      <c r="D15" s="12">
        <f t="shared" si="0"/>
        <v>24999</v>
      </c>
    </row>
    <row r="16" spans="1:4" x14ac:dyDescent="0.2">
      <c r="A16" s="21">
        <v>1</v>
      </c>
      <c r="B16" s="3" t="s">
        <v>6</v>
      </c>
      <c r="C16" s="6">
        <v>11292</v>
      </c>
      <c r="D16" s="12">
        <f t="shared" si="0"/>
        <v>11292</v>
      </c>
    </row>
    <row r="17" spans="1:4" x14ac:dyDescent="0.2">
      <c r="A17" s="21">
        <v>1</v>
      </c>
      <c r="B17" s="3" t="s">
        <v>7</v>
      </c>
      <c r="C17" s="6">
        <v>0</v>
      </c>
      <c r="D17" s="12">
        <f t="shared" si="0"/>
        <v>0</v>
      </c>
    </row>
    <row r="18" spans="1:4" x14ac:dyDescent="0.2">
      <c r="A18" s="21">
        <v>1</v>
      </c>
      <c r="B18" s="3" t="s">
        <v>19</v>
      </c>
      <c r="C18" s="6">
        <v>5900</v>
      </c>
      <c r="D18" s="12">
        <f t="shared" si="0"/>
        <v>5900</v>
      </c>
    </row>
    <row r="19" spans="1:4" x14ac:dyDescent="0.2">
      <c r="A19" s="21">
        <v>1</v>
      </c>
      <c r="B19" s="3" t="s">
        <v>8</v>
      </c>
      <c r="C19" s="6">
        <v>3523</v>
      </c>
      <c r="D19" s="12">
        <f t="shared" si="0"/>
        <v>3523</v>
      </c>
    </row>
    <row r="20" spans="1:4" ht="13.5" thickBot="1" x14ac:dyDescent="0.25">
      <c r="B20" s="13"/>
      <c r="C20" s="14" t="s">
        <v>15</v>
      </c>
      <c r="D20" s="10">
        <f>SUM(D8:D19)</f>
        <v>305795</v>
      </c>
    </row>
    <row r="21" spans="1:4" ht="13.5" thickTop="1" x14ac:dyDescent="0.2"/>
    <row r="22" spans="1:4" x14ac:dyDescent="0.2">
      <c r="A22" s="21">
        <v>1</v>
      </c>
      <c r="B22" s="11" t="s">
        <v>9</v>
      </c>
      <c r="C22" s="6">
        <v>295640</v>
      </c>
      <c r="D22" s="12">
        <f>A22*C22</f>
        <v>295640</v>
      </c>
    </row>
    <row r="23" spans="1:4" x14ac:dyDescent="0.2">
      <c r="A23" s="9"/>
      <c r="B23" s="3"/>
      <c r="D23" s="12"/>
    </row>
    <row r="24" spans="1:4" x14ac:dyDescent="0.2">
      <c r="A24" s="9"/>
      <c r="B24" s="3" t="s">
        <v>1</v>
      </c>
      <c r="C24" s="7" t="s">
        <v>33</v>
      </c>
      <c r="D24" s="12"/>
    </row>
    <row r="25" spans="1:4" x14ac:dyDescent="0.2">
      <c r="A25" s="21"/>
      <c r="B25" s="3"/>
      <c r="D25" s="12"/>
    </row>
    <row r="26" spans="1:4" x14ac:dyDescent="0.2">
      <c r="A26" s="21">
        <v>1</v>
      </c>
      <c r="B26" s="3" t="s">
        <v>2</v>
      </c>
      <c r="C26" s="6">
        <v>1040</v>
      </c>
      <c r="D26" s="12">
        <f t="shared" ref="D26:D32" si="1">A25*C26</f>
        <v>0</v>
      </c>
    </row>
    <row r="27" spans="1:4" x14ac:dyDescent="0.2">
      <c r="A27" s="21">
        <v>1</v>
      </c>
      <c r="B27" s="3" t="s">
        <v>17</v>
      </c>
      <c r="C27" s="6">
        <v>13587</v>
      </c>
      <c r="D27" s="12">
        <f t="shared" si="1"/>
        <v>13587</v>
      </c>
    </row>
    <row r="28" spans="1:4" x14ac:dyDescent="0.2">
      <c r="A28" s="21">
        <v>1</v>
      </c>
      <c r="B28" s="3" t="s">
        <v>18</v>
      </c>
      <c r="C28" s="6">
        <v>20256</v>
      </c>
      <c r="D28" s="12">
        <f t="shared" si="1"/>
        <v>20256</v>
      </c>
    </row>
    <row r="29" spans="1:4" x14ac:dyDescent="0.2">
      <c r="A29" s="21">
        <v>1</v>
      </c>
      <c r="B29" s="3" t="s">
        <v>10</v>
      </c>
      <c r="C29" s="6">
        <v>25684</v>
      </c>
      <c r="D29" s="12">
        <f t="shared" si="1"/>
        <v>25684</v>
      </c>
    </row>
    <row r="30" spans="1:4" x14ac:dyDescent="0.2">
      <c r="A30" s="21">
        <v>0</v>
      </c>
      <c r="B30" s="3" t="s">
        <v>6</v>
      </c>
      <c r="C30" s="6">
        <v>11292</v>
      </c>
      <c r="D30" s="12">
        <f t="shared" si="1"/>
        <v>11292</v>
      </c>
    </row>
    <row r="31" spans="1:4" x14ac:dyDescent="0.2">
      <c r="A31" s="21">
        <v>1</v>
      </c>
      <c r="B31" s="3" t="s">
        <v>7</v>
      </c>
      <c r="C31" s="6">
        <v>0</v>
      </c>
      <c r="D31" s="12">
        <f t="shared" si="1"/>
        <v>0</v>
      </c>
    </row>
    <row r="32" spans="1:4" x14ac:dyDescent="0.2">
      <c r="A32" s="21">
        <v>1</v>
      </c>
      <c r="B32" s="3" t="s">
        <v>8</v>
      </c>
      <c r="C32" s="6">
        <v>3414</v>
      </c>
      <c r="D32" s="12">
        <f t="shared" si="1"/>
        <v>3414</v>
      </c>
    </row>
    <row r="33" spans="1:4" x14ac:dyDescent="0.2">
      <c r="A33" s="21">
        <v>1</v>
      </c>
      <c r="B33" s="3" t="s">
        <v>19</v>
      </c>
      <c r="C33" s="6">
        <v>5900</v>
      </c>
      <c r="D33" s="12">
        <f t="shared" ref="D33" si="2">A33*C33</f>
        <v>5900</v>
      </c>
    </row>
    <row r="34" spans="1:4" ht="13.5" thickBot="1" x14ac:dyDescent="0.25">
      <c r="B34" s="13"/>
      <c r="C34" s="14" t="s">
        <v>15</v>
      </c>
      <c r="D34" s="10">
        <f>SUM(D22:D33)</f>
        <v>375773</v>
      </c>
    </row>
    <row r="35" spans="1:4" ht="13.5" thickTop="1" x14ac:dyDescent="0.2"/>
    <row r="36" spans="1:4" ht="15" x14ac:dyDescent="0.35">
      <c r="A36" s="22"/>
      <c r="B36" s="1" t="s">
        <v>11</v>
      </c>
      <c r="C36" s="5" t="s">
        <v>14</v>
      </c>
      <c r="D36" s="8"/>
    </row>
    <row r="37" spans="1:4" x14ac:dyDescent="0.2">
      <c r="A37" s="21">
        <v>1</v>
      </c>
      <c r="B37" s="3" t="s">
        <v>12</v>
      </c>
      <c r="C37" s="6">
        <v>421889</v>
      </c>
      <c r="D37" s="12">
        <f>A37*C37</f>
        <v>421889</v>
      </c>
    </row>
    <row r="38" spans="1:4" x14ac:dyDescent="0.2">
      <c r="A38" s="9"/>
      <c r="D38" s="12"/>
    </row>
    <row r="39" spans="1:4" x14ac:dyDescent="0.2">
      <c r="A39" s="9"/>
      <c r="B39" s="3" t="s">
        <v>1</v>
      </c>
      <c r="C39" s="7" t="s">
        <v>34</v>
      </c>
      <c r="D39" s="12"/>
    </row>
    <row r="40" spans="1:4" x14ac:dyDescent="0.2">
      <c r="A40" s="21">
        <v>1</v>
      </c>
      <c r="D40" s="12"/>
    </row>
    <row r="41" spans="1:4" x14ac:dyDescent="0.2">
      <c r="A41" s="21">
        <v>1</v>
      </c>
      <c r="B41" s="3" t="s">
        <v>2</v>
      </c>
      <c r="C41" s="6">
        <v>1040</v>
      </c>
      <c r="D41" s="12">
        <f t="shared" ref="D41:D47" si="3">A40*C41</f>
        <v>1040</v>
      </c>
    </row>
    <row r="42" spans="1:4" x14ac:dyDescent="0.2">
      <c r="A42" s="21">
        <v>1</v>
      </c>
      <c r="B42" s="3" t="s">
        <v>28</v>
      </c>
      <c r="C42" s="6">
        <v>19421</v>
      </c>
      <c r="D42" s="12">
        <f t="shared" si="3"/>
        <v>19421</v>
      </c>
    </row>
    <row r="43" spans="1:4" x14ac:dyDescent="0.2">
      <c r="A43" s="21">
        <v>1</v>
      </c>
      <c r="B43" s="3" t="s">
        <v>29</v>
      </c>
      <c r="C43" s="6">
        <v>29342</v>
      </c>
      <c r="D43" s="12">
        <f t="shared" si="3"/>
        <v>29342</v>
      </c>
    </row>
    <row r="44" spans="1:4" x14ac:dyDescent="0.2">
      <c r="A44" s="21">
        <v>1</v>
      </c>
      <c r="B44" s="3" t="s">
        <v>30</v>
      </c>
      <c r="C44" s="6">
        <v>38158</v>
      </c>
      <c r="D44" s="12">
        <f t="shared" si="3"/>
        <v>38158</v>
      </c>
    </row>
    <row r="45" spans="1:4" x14ac:dyDescent="0.2">
      <c r="A45" s="21">
        <v>1</v>
      </c>
      <c r="B45" s="4" t="s">
        <v>13</v>
      </c>
      <c r="C45" s="6">
        <v>0</v>
      </c>
      <c r="D45" s="12">
        <f t="shared" si="3"/>
        <v>0</v>
      </c>
    </row>
    <row r="46" spans="1:4" x14ac:dyDescent="0.2">
      <c r="A46" s="21">
        <v>1</v>
      </c>
      <c r="B46" s="3" t="s">
        <v>7</v>
      </c>
      <c r="C46" s="6">
        <v>0</v>
      </c>
      <c r="D46" s="12">
        <f t="shared" si="3"/>
        <v>0</v>
      </c>
    </row>
    <row r="47" spans="1:4" x14ac:dyDescent="0.2">
      <c r="A47" s="21">
        <v>1</v>
      </c>
      <c r="B47" s="3" t="s">
        <v>8</v>
      </c>
      <c r="C47" s="6">
        <v>3951</v>
      </c>
      <c r="D47" s="12">
        <f t="shared" si="3"/>
        <v>3951</v>
      </c>
    </row>
    <row r="48" spans="1:4" x14ac:dyDescent="0.2">
      <c r="A48" s="21">
        <v>1</v>
      </c>
      <c r="B48" s="3" t="s">
        <v>19</v>
      </c>
      <c r="C48" s="6">
        <v>5900</v>
      </c>
      <c r="D48" s="12">
        <f t="shared" ref="D48" si="4">A48*C48</f>
        <v>5900</v>
      </c>
    </row>
    <row r="49" spans="1:4" ht="13.5" thickBot="1" x14ac:dyDescent="0.25">
      <c r="B49" s="14"/>
      <c r="C49" s="14" t="s">
        <v>15</v>
      </c>
      <c r="D49" s="10">
        <f>SUM(D37:D48)</f>
        <v>519701</v>
      </c>
    </row>
    <row r="50" spans="1:4" ht="13.5" thickTop="1" x14ac:dyDescent="0.2"/>
    <row r="51" spans="1:4" x14ac:dyDescent="0.2">
      <c r="A51" s="23" t="s">
        <v>35</v>
      </c>
    </row>
  </sheetData>
  <sheetProtection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Sheet1!Text49</vt:lpstr>
    </vt:vector>
  </TitlesOfParts>
  <Company>State of Alaska DOT&amp;PF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Futrel, Kristi L (DOT)</dc:creator>
  <cp:lastModifiedBy>Futrel, Kristi L (DOT)</cp:lastModifiedBy>
  <cp:lastPrinted>2019-11-05T01:01:43Z</cp:lastPrinted>
  <dcterms:created xsi:type="dcterms:W3CDTF">2019-09-25T23:07:28Z</dcterms:created>
  <dcterms:modified xsi:type="dcterms:W3CDTF">2021-04-23T23:23:17Z</dcterms:modified>
</cp:coreProperties>
</file>