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wstein\Documents\dot-external\atlas\snow-trails\docs\"/>
    </mc:Choice>
  </mc:AlternateContent>
  <xr:revisionPtr revIDLastSave="0" documentId="8_{814B2E2F-8E1E-4C9C-8382-B8EF1EC929E8}" xr6:coauthVersionLast="47" xr6:coauthVersionMax="47" xr10:uidLastSave="{00000000-0000-0000-0000-000000000000}"/>
  <bookViews>
    <workbookView xWindow="7980" yWindow="5595" windowWidth="38700" windowHeight="15285" firstSheet="1" activeTab="1" xr2:uid="{4236C8CE-DB8C-4669-8AA7-70D85557D785}"/>
  </bookViews>
  <sheets>
    <sheet name="Summary" sheetId="4" state="hidden" r:id="rId1"/>
    <sheet name="OCT 2026" sheetId="3" r:id="rId2"/>
    <sheet name="NOV 2026" sheetId="5" r:id="rId3"/>
    <sheet name="DEC 2026" sheetId="6" r:id="rId4"/>
    <sheet name="JAN 2027" sheetId="8" r:id="rId5"/>
    <sheet name="FEB 2027" sheetId="9" r:id="rId6"/>
    <sheet name="MAR 2027" sheetId="10" r:id="rId7"/>
    <sheet name="APR 2027" sheetId="11" r:id="rId8"/>
    <sheet name="MAY 2027" sheetId="12" r:id="rId9"/>
    <sheet name="JUN 2027" sheetId="13" r:id="rId10"/>
    <sheet name="JUL 2027" sheetId="14" r:id="rId11"/>
    <sheet name="AUG 2027" sheetId="15" r:id="rId12"/>
    <sheet name="SEP 2027" sheetId="16" r:id="rId13"/>
    <sheet name="Data Fields" sheetId="2" state="hidden" r:id="rId14"/>
  </sheets>
  <definedNames>
    <definedName name="_xlnm.Print_Area" localSheetId="7">'APR 2027'!$A$1:$K$32</definedName>
    <definedName name="_xlnm.Print_Area" localSheetId="11">'AUG 2027'!$A$1:$K$32</definedName>
    <definedName name="_xlnm.Print_Area" localSheetId="3">'DEC 2026'!$A$1:$K$32</definedName>
    <definedName name="_xlnm.Print_Area" localSheetId="5">'FEB 2027'!$A$1:$K$32</definedName>
    <definedName name="_xlnm.Print_Area" localSheetId="4">'JAN 2027'!$A$1:$K$32</definedName>
    <definedName name="_xlnm.Print_Area" localSheetId="10">'JUL 2027'!$A$1:$K$32</definedName>
    <definedName name="_xlnm.Print_Area" localSheetId="9">'JUN 2027'!$A$1:$K$32</definedName>
    <definedName name="_xlnm.Print_Area" localSheetId="6">'MAR 2027'!$A$1:$K$32</definedName>
    <definedName name="_xlnm.Print_Area" localSheetId="8">'MAY 2027'!$A$1:$K$32</definedName>
    <definedName name="_xlnm.Print_Area" localSheetId="2">'NOV 2026'!$A$1:$K$4</definedName>
    <definedName name="_xlnm.Print_Area" localSheetId="1">'OCT 2026'!$A$1:$K$32</definedName>
    <definedName name="_xlnm.Print_Area" localSheetId="12">'SEP 2027'!$A$1:$K$32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6" l="1"/>
  <c r="H32" i="16"/>
  <c r="AF31" i="16"/>
  <c r="AE31" i="16"/>
  <c r="AD31" i="16"/>
  <c r="AC31" i="16"/>
  <c r="AB31" i="16"/>
  <c r="AA31" i="16"/>
  <c r="Z31" i="16"/>
  <c r="Y31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AF27" i="16"/>
  <c r="AE27" i="16"/>
  <c r="AD27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AF26" i="16"/>
  <c r="AE26" i="16"/>
  <c r="AD26" i="16"/>
  <c r="AC26" i="16"/>
  <c r="AB26" i="16"/>
  <c r="AA26" i="16"/>
  <c r="Z26" i="16"/>
  <c r="Y26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AF24" i="16"/>
  <c r="AE24" i="16"/>
  <c r="AD24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AF22" i="16"/>
  <c r="AE22" i="16"/>
  <c r="AD22" i="16"/>
  <c r="AC22" i="16"/>
  <c r="AB22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AF20" i="16"/>
  <c r="AE20" i="16"/>
  <c r="AD20" i="16"/>
  <c r="AC20" i="16"/>
  <c r="AB20" i="16"/>
  <c r="AA20" i="16"/>
  <c r="Z20" i="16"/>
  <c r="Y20" i="16"/>
  <c r="X20" i="16"/>
  <c r="W20" i="16"/>
  <c r="V20" i="16"/>
  <c r="U20" i="16"/>
  <c r="T20" i="16"/>
  <c r="S20" i="16"/>
  <c r="R20" i="16"/>
  <c r="Q20" i="16"/>
  <c r="P20" i="16"/>
  <c r="O20" i="16"/>
  <c r="N20" i="16"/>
  <c r="M20" i="16"/>
  <c r="L20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AF18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AF17" i="16"/>
  <c r="AE17" i="16"/>
  <c r="AD17" i="16"/>
  <c r="AC17" i="16"/>
  <c r="AB17" i="16"/>
  <c r="AA17" i="16"/>
  <c r="Z17" i="16"/>
  <c r="Y17" i="16"/>
  <c r="X17" i="16"/>
  <c r="W17" i="16"/>
  <c r="V17" i="16"/>
  <c r="U17" i="16"/>
  <c r="T17" i="16"/>
  <c r="S17" i="16"/>
  <c r="R17" i="16"/>
  <c r="Q17" i="16"/>
  <c r="P17" i="16"/>
  <c r="O17" i="16"/>
  <c r="N17" i="16"/>
  <c r="M17" i="16"/>
  <c r="L17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I32" i="15"/>
  <c r="H32" i="15"/>
  <c r="AF31" i="15"/>
  <c r="AE31" i="15"/>
  <c r="AD31" i="15"/>
  <c r="AC31" i="15"/>
  <c r="AB31" i="15"/>
  <c r="AA31" i="15"/>
  <c r="Z31" i="15"/>
  <c r="Y31" i="15"/>
  <c r="X31" i="15"/>
  <c r="W31" i="15"/>
  <c r="V31" i="15"/>
  <c r="U31" i="15"/>
  <c r="T31" i="15"/>
  <c r="S31" i="15"/>
  <c r="R31" i="15"/>
  <c r="Q31" i="15"/>
  <c r="P31" i="15"/>
  <c r="O31" i="15"/>
  <c r="N31" i="15"/>
  <c r="M31" i="15"/>
  <c r="L31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AF27" i="15"/>
  <c r="AE27" i="15"/>
  <c r="AD27" i="15"/>
  <c r="AC27" i="15"/>
  <c r="AB27" i="15"/>
  <c r="AA27" i="15"/>
  <c r="Z27" i="15"/>
  <c r="Y27" i="15"/>
  <c r="X27" i="15"/>
  <c r="W27" i="15"/>
  <c r="V27" i="15"/>
  <c r="U27" i="15"/>
  <c r="T27" i="15"/>
  <c r="S27" i="15"/>
  <c r="R27" i="15"/>
  <c r="Q27" i="15"/>
  <c r="P27" i="15"/>
  <c r="O27" i="15"/>
  <c r="N27" i="15"/>
  <c r="M27" i="15"/>
  <c r="L27" i="15"/>
  <c r="AF26" i="15"/>
  <c r="AE26" i="15"/>
  <c r="AD26" i="15"/>
  <c r="AC26" i="15"/>
  <c r="AB26" i="15"/>
  <c r="AA26" i="15"/>
  <c r="Z26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M26" i="15"/>
  <c r="L26" i="15"/>
  <c r="AF25" i="15"/>
  <c r="AE25" i="15"/>
  <c r="AD25" i="15"/>
  <c r="AC25" i="15"/>
  <c r="AB25" i="15"/>
  <c r="AA25" i="15"/>
  <c r="Z25" i="15"/>
  <c r="Y25" i="15"/>
  <c r="X25" i="15"/>
  <c r="W25" i="15"/>
  <c r="V25" i="15"/>
  <c r="U25" i="15"/>
  <c r="T25" i="15"/>
  <c r="S25" i="15"/>
  <c r="R25" i="15"/>
  <c r="Q25" i="15"/>
  <c r="P25" i="15"/>
  <c r="O25" i="15"/>
  <c r="N25" i="15"/>
  <c r="M25" i="15"/>
  <c r="L25" i="15"/>
  <c r="AF24" i="15"/>
  <c r="AE24" i="15"/>
  <c r="AD24" i="15"/>
  <c r="AC24" i="15"/>
  <c r="AB24" i="15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AF23" i="15"/>
  <c r="AE23" i="15"/>
  <c r="AD23" i="15"/>
  <c r="AC23" i="15"/>
  <c r="AB23" i="15"/>
  <c r="AA23" i="15"/>
  <c r="Z23" i="15"/>
  <c r="Y23" i="15"/>
  <c r="X23" i="15"/>
  <c r="W23" i="15"/>
  <c r="V23" i="15"/>
  <c r="U23" i="15"/>
  <c r="T23" i="15"/>
  <c r="S23" i="15"/>
  <c r="R23" i="15"/>
  <c r="Q23" i="15"/>
  <c r="P23" i="15"/>
  <c r="O23" i="15"/>
  <c r="N23" i="15"/>
  <c r="M23" i="15"/>
  <c r="L23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AF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AF20" i="15"/>
  <c r="AE20" i="15"/>
  <c r="AD20" i="15"/>
  <c r="AC20" i="15"/>
  <c r="AB20" i="15"/>
  <c r="AA20" i="15"/>
  <c r="Z20" i="15"/>
  <c r="Y20" i="15"/>
  <c r="X20" i="15"/>
  <c r="W20" i="15"/>
  <c r="V20" i="15"/>
  <c r="U20" i="15"/>
  <c r="T20" i="15"/>
  <c r="S20" i="15"/>
  <c r="R20" i="15"/>
  <c r="Q20" i="15"/>
  <c r="P20" i="15"/>
  <c r="O20" i="15"/>
  <c r="N20" i="15"/>
  <c r="M20" i="15"/>
  <c r="L20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AF18" i="15"/>
  <c r="AE18" i="15"/>
  <c r="AD18" i="15"/>
  <c r="AC18" i="15"/>
  <c r="AB18" i="15"/>
  <c r="AA18" i="15"/>
  <c r="Z18" i="15"/>
  <c r="Y18" i="15"/>
  <c r="X18" i="15"/>
  <c r="W18" i="15"/>
  <c r="V18" i="15"/>
  <c r="U18" i="15"/>
  <c r="T18" i="15"/>
  <c r="S18" i="15"/>
  <c r="R18" i="15"/>
  <c r="Q18" i="15"/>
  <c r="P18" i="15"/>
  <c r="O18" i="15"/>
  <c r="N18" i="15"/>
  <c r="M18" i="15"/>
  <c r="L18" i="15"/>
  <c r="AF17" i="15"/>
  <c r="AE17" i="15"/>
  <c r="AD17" i="15"/>
  <c r="AC17" i="15"/>
  <c r="AB17" i="15"/>
  <c r="AA17" i="15"/>
  <c r="Z17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M17" i="15"/>
  <c r="L17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I32" i="14"/>
  <c r="H32" i="14"/>
  <c r="AF31" i="14"/>
  <c r="AE31" i="14"/>
  <c r="AD31" i="14"/>
  <c r="AC31" i="14"/>
  <c r="AB31" i="14"/>
  <c r="AA31" i="14"/>
  <c r="Z31" i="14"/>
  <c r="Y31" i="14"/>
  <c r="X31" i="14"/>
  <c r="W31" i="14"/>
  <c r="V31" i="14"/>
  <c r="U31" i="14"/>
  <c r="T31" i="14"/>
  <c r="S31" i="14"/>
  <c r="R31" i="14"/>
  <c r="Q31" i="14"/>
  <c r="P31" i="14"/>
  <c r="O31" i="14"/>
  <c r="N31" i="14"/>
  <c r="M31" i="14"/>
  <c r="L31" i="14"/>
  <c r="AF30" i="14"/>
  <c r="AE30" i="14"/>
  <c r="AD30" i="14"/>
  <c r="AC30" i="14"/>
  <c r="AB30" i="14"/>
  <c r="AA30" i="14"/>
  <c r="Z30" i="14"/>
  <c r="Y30" i="14"/>
  <c r="X30" i="14"/>
  <c r="W30" i="14"/>
  <c r="V30" i="14"/>
  <c r="U30" i="14"/>
  <c r="T30" i="14"/>
  <c r="S30" i="14"/>
  <c r="R30" i="14"/>
  <c r="Q30" i="14"/>
  <c r="P30" i="14"/>
  <c r="O30" i="14"/>
  <c r="N30" i="14"/>
  <c r="M30" i="14"/>
  <c r="L30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AF18" i="14"/>
  <c r="AE18" i="14"/>
  <c r="AD18" i="14"/>
  <c r="AC18" i="14"/>
  <c r="AB18" i="14"/>
  <c r="AA18" i="14"/>
  <c r="Z18" i="14"/>
  <c r="Y18" i="14"/>
  <c r="X18" i="14"/>
  <c r="W18" i="14"/>
  <c r="V18" i="14"/>
  <c r="U18" i="14"/>
  <c r="T18" i="14"/>
  <c r="S18" i="14"/>
  <c r="R18" i="14"/>
  <c r="Q18" i="14"/>
  <c r="P18" i="14"/>
  <c r="O18" i="14"/>
  <c r="N18" i="14"/>
  <c r="M18" i="14"/>
  <c r="L18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AF7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I32" i="13"/>
  <c r="H32" i="13"/>
  <c r="AF31" i="13"/>
  <c r="AE31" i="13"/>
  <c r="AD31" i="13"/>
  <c r="AC31" i="13"/>
  <c r="AB31" i="13"/>
  <c r="AA31" i="13"/>
  <c r="Z31" i="13"/>
  <c r="Y31" i="13"/>
  <c r="X31" i="13"/>
  <c r="W31" i="13"/>
  <c r="V31" i="13"/>
  <c r="U31" i="13"/>
  <c r="T31" i="13"/>
  <c r="S31" i="13"/>
  <c r="R31" i="13"/>
  <c r="Q31" i="13"/>
  <c r="P31" i="13"/>
  <c r="O31" i="13"/>
  <c r="N31" i="13"/>
  <c r="M31" i="13"/>
  <c r="L31" i="13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AF18" i="13"/>
  <c r="AE18" i="13"/>
  <c r="AD18" i="13"/>
  <c r="AC18" i="13"/>
  <c r="AB18" i="13"/>
  <c r="AA18" i="13"/>
  <c r="Z18" i="13"/>
  <c r="Y18" i="13"/>
  <c r="X18" i="13"/>
  <c r="W18" i="13"/>
  <c r="V18" i="13"/>
  <c r="U18" i="13"/>
  <c r="T18" i="13"/>
  <c r="S18" i="13"/>
  <c r="R18" i="13"/>
  <c r="Q18" i="13"/>
  <c r="P18" i="13"/>
  <c r="O18" i="13"/>
  <c r="N18" i="13"/>
  <c r="M18" i="13"/>
  <c r="L18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I32" i="12"/>
  <c r="H32" i="12"/>
  <c r="AF31" i="12"/>
  <c r="AE31" i="12"/>
  <c r="AD31" i="12"/>
  <c r="AC31" i="12"/>
  <c r="AB31" i="12"/>
  <c r="AA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AF30" i="12"/>
  <c r="AE30" i="12"/>
  <c r="AD30" i="12"/>
  <c r="AC30" i="12"/>
  <c r="AB30" i="12"/>
  <c r="AA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AF24" i="12"/>
  <c r="AE24" i="12"/>
  <c r="AD24" i="12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AF23" i="12"/>
  <c r="AE23" i="12"/>
  <c r="AD23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AF22" i="12"/>
  <c r="AE22" i="12"/>
  <c r="AD22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AF18" i="12"/>
  <c r="AE18" i="12"/>
  <c r="AD18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I32" i="11"/>
  <c r="H32" i="11"/>
  <c r="AF31" i="11"/>
  <c r="AE31" i="11"/>
  <c r="AD31" i="11"/>
  <c r="AC31" i="11"/>
  <c r="AB31" i="11"/>
  <c r="AA31" i="11"/>
  <c r="Z31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AF30" i="11"/>
  <c r="AE30" i="11"/>
  <c r="AD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AF27" i="11"/>
  <c r="AE27" i="11"/>
  <c r="AD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AF26" i="11"/>
  <c r="AE26" i="11"/>
  <c r="AD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AF25" i="11"/>
  <c r="AE25" i="11"/>
  <c r="AD25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AF24" i="11"/>
  <c r="AE24" i="11"/>
  <c r="AD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AF22" i="11"/>
  <c r="AE22" i="1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AF19" i="1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AF18" i="11"/>
  <c r="AE18" i="11"/>
  <c r="AD18" i="11"/>
  <c r="AC18" i="11"/>
  <c r="AB18" i="11"/>
  <c r="AA18" i="1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I32" i="10"/>
  <c r="H32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I32" i="9"/>
  <c r="H32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I32" i="8"/>
  <c r="H32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AF30" i="8"/>
  <c r="AE30" i="8"/>
  <c r="AD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I32" i="6"/>
  <c r="H32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AF19" i="6"/>
  <c r="AE19" i="6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I32" i="5"/>
  <c r="H32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W70" i="4"/>
  <c r="V70" i="4"/>
  <c r="U70" i="4"/>
  <c r="T70" i="4"/>
  <c r="S70" i="4"/>
  <c r="R70" i="4"/>
  <c r="Q70" i="4"/>
  <c r="P70" i="4"/>
  <c r="P72" i="4" s="1"/>
  <c r="O70" i="4"/>
  <c r="O72" i="4" s="1"/>
  <c r="N70" i="4"/>
  <c r="M70" i="4"/>
  <c r="M72" i="4" s="1"/>
  <c r="L70" i="4"/>
  <c r="K70" i="4"/>
  <c r="J70" i="4"/>
  <c r="I70" i="4"/>
  <c r="H70" i="4"/>
  <c r="G70" i="4"/>
  <c r="F70" i="4"/>
  <c r="E70" i="4"/>
  <c r="D70" i="4"/>
  <c r="C70" i="4"/>
  <c r="W62" i="4"/>
  <c r="V62" i="4"/>
  <c r="U62" i="4"/>
  <c r="T62" i="4"/>
  <c r="T64" i="4" s="1"/>
  <c r="S62" i="4"/>
  <c r="S64" i="4" s="1"/>
  <c r="R62" i="4"/>
  <c r="R64" i="4" s="1"/>
  <c r="Q62" i="4"/>
  <c r="P62" i="4"/>
  <c r="P64" i="4" s="1"/>
  <c r="O62" i="4"/>
  <c r="O64" i="4" s="1"/>
  <c r="N62" i="4"/>
  <c r="M62" i="4"/>
  <c r="L62" i="4"/>
  <c r="K62" i="4"/>
  <c r="J62" i="4"/>
  <c r="I62" i="4"/>
  <c r="H62" i="4"/>
  <c r="G62" i="4"/>
  <c r="F62" i="4"/>
  <c r="E62" i="4"/>
  <c r="D62" i="4"/>
  <c r="C62" i="4"/>
  <c r="W54" i="4"/>
  <c r="V54" i="4"/>
  <c r="U54" i="4"/>
  <c r="T54" i="4"/>
  <c r="T56" i="4" s="1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E56" i="4" s="1"/>
  <c r="D54" i="4"/>
  <c r="C54" i="4"/>
  <c r="C56" i="4" s="1"/>
  <c r="W46" i="4"/>
  <c r="V46" i="4"/>
  <c r="V48" i="4" s="1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H48" i="4" s="1"/>
  <c r="G46" i="4"/>
  <c r="G48" i="4" s="1"/>
  <c r="F46" i="4"/>
  <c r="F48" i="4" s="1"/>
  <c r="E46" i="4"/>
  <c r="D46" i="4"/>
  <c r="D48" i="4" s="1"/>
  <c r="C46" i="4"/>
  <c r="W38" i="4"/>
  <c r="W40" i="4" s="1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J40" i="4" s="1"/>
  <c r="I38" i="4"/>
  <c r="H38" i="4"/>
  <c r="G38" i="4"/>
  <c r="G40" i="4" s="1"/>
  <c r="F38" i="4"/>
  <c r="E38" i="4"/>
  <c r="D38" i="4"/>
  <c r="C38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K32" i="4" s="1"/>
  <c r="Z30" i="4" s="1"/>
  <c r="J30" i="4"/>
  <c r="I30" i="4"/>
  <c r="H30" i="4"/>
  <c r="G30" i="4"/>
  <c r="F30" i="4"/>
  <c r="E30" i="4"/>
  <c r="D30" i="4"/>
  <c r="C30" i="4"/>
  <c r="W22" i="4"/>
  <c r="V22" i="4"/>
  <c r="U22" i="4"/>
  <c r="T22" i="4"/>
  <c r="S22" i="4"/>
  <c r="R22" i="4"/>
  <c r="Q22" i="4"/>
  <c r="Q24" i="4" s="1"/>
  <c r="P22" i="4"/>
  <c r="O22" i="4"/>
  <c r="O24" i="4" s="1"/>
  <c r="N22" i="4"/>
  <c r="M22" i="4"/>
  <c r="L22" i="4"/>
  <c r="K22" i="4"/>
  <c r="J22" i="4"/>
  <c r="I22" i="4"/>
  <c r="H22" i="4"/>
  <c r="G22" i="4"/>
  <c r="F22" i="4"/>
  <c r="E22" i="4"/>
  <c r="D22" i="4"/>
  <c r="C22" i="4"/>
  <c r="W14" i="4"/>
  <c r="V14" i="4"/>
  <c r="U14" i="4"/>
  <c r="T14" i="4"/>
  <c r="S14" i="4"/>
  <c r="R14" i="4"/>
  <c r="R16" i="4" s="1"/>
  <c r="Q14" i="4"/>
  <c r="Q16" i="4" s="1"/>
  <c r="P14" i="4"/>
  <c r="P16" i="4" s="1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2" i="4"/>
  <c r="B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G72" i="4" s="1"/>
  <c r="F71" i="4"/>
  <c r="E71" i="4"/>
  <c r="D71" i="4"/>
  <c r="C71" i="4"/>
  <c r="W63" i="4"/>
  <c r="V63" i="4"/>
  <c r="U63" i="4"/>
  <c r="T63" i="4"/>
  <c r="S63" i="4"/>
  <c r="R63" i="4"/>
  <c r="Q63" i="4"/>
  <c r="P63" i="4"/>
  <c r="O63" i="4"/>
  <c r="N63" i="4"/>
  <c r="M63" i="4"/>
  <c r="L63" i="4"/>
  <c r="L64" i="4" s="1"/>
  <c r="K63" i="4"/>
  <c r="K64" i="4" s="1"/>
  <c r="Z62" i="4" s="1"/>
  <c r="J63" i="4"/>
  <c r="I63" i="4"/>
  <c r="H63" i="4"/>
  <c r="G63" i="4"/>
  <c r="F63" i="4"/>
  <c r="E63" i="4"/>
  <c r="D63" i="4"/>
  <c r="C63" i="4"/>
  <c r="W55" i="4"/>
  <c r="V55" i="4"/>
  <c r="U55" i="4"/>
  <c r="T55" i="4"/>
  <c r="S55" i="4"/>
  <c r="R55" i="4"/>
  <c r="Q55" i="4"/>
  <c r="P55" i="4"/>
  <c r="O55" i="4"/>
  <c r="N55" i="4"/>
  <c r="M55" i="4"/>
  <c r="M56" i="4" s="1"/>
  <c r="L55" i="4"/>
  <c r="K55" i="4"/>
  <c r="J55" i="4"/>
  <c r="I55" i="4"/>
  <c r="H55" i="4"/>
  <c r="G55" i="4"/>
  <c r="F55" i="4"/>
  <c r="E55" i="4"/>
  <c r="D55" i="4"/>
  <c r="C55" i="4"/>
  <c r="W47" i="4"/>
  <c r="V47" i="4"/>
  <c r="U47" i="4"/>
  <c r="T47" i="4"/>
  <c r="S47" i="4"/>
  <c r="R47" i="4"/>
  <c r="R48" i="4" s="1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W39" i="4"/>
  <c r="V39" i="4"/>
  <c r="U39" i="4"/>
  <c r="T39" i="4"/>
  <c r="S39" i="4"/>
  <c r="R39" i="4"/>
  <c r="Q39" i="4"/>
  <c r="P39" i="4"/>
  <c r="O39" i="4"/>
  <c r="N39" i="4"/>
  <c r="M39" i="4"/>
  <c r="M40" i="4" s="1"/>
  <c r="L39" i="4"/>
  <c r="K39" i="4"/>
  <c r="J39" i="4"/>
  <c r="I39" i="4"/>
  <c r="H39" i="4"/>
  <c r="G39" i="4"/>
  <c r="F39" i="4"/>
  <c r="E39" i="4"/>
  <c r="D39" i="4"/>
  <c r="C39" i="4"/>
  <c r="W31" i="4"/>
  <c r="W32" i="4" s="1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D32" i="4" s="1"/>
  <c r="C31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I24" i="4" s="1"/>
  <c r="H23" i="4"/>
  <c r="G23" i="4"/>
  <c r="G24" i="4" s="1"/>
  <c r="F23" i="4"/>
  <c r="E23" i="4"/>
  <c r="D23" i="4"/>
  <c r="C23" i="4"/>
  <c r="H32" i="3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9" i="3"/>
  <c r="AF8" i="3"/>
  <c r="AE31" i="3"/>
  <c r="AE30" i="3"/>
  <c r="AE29" i="3"/>
  <c r="AE28" i="3"/>
  <c r="AE27" i="3"/>
  <c r="AE26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E9" i="3"/>
  <c r="AE8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9" i="3"/>
  <c r="AD8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9" i="3"/>
  <c r="AC8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9" i="3"/>
  <c r="AB8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9" i="3"/>
  <c r="AA8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9" i="3"/>
  <c r="Z8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9" i="3"/>
  <c r="Y8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9" i="3"/>
  <c r="X8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9" i="3"/>
  <c r="W8" i="3"/>
  <c r="AF7" i="3"/>
  <c r="AE7" i="3"/>
  <c r="AD7" i="3"/>
  <c r="AC7" i="3"/>
  <c r="AB7" i="3"/>
  <c r="AA7" i="3"/>
  <c r="Z7" i="3"/>
  <c r="Y7" i="3"/>
  <c r="X7" i="3"/>
  <c r="W7" i="3"/>
  <c r="V7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9" i="3"/>
  <c r="V8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9" i="3"/>
  <c r="U8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9" i="3"/>
  <c r="T8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9" i="3"/>
  <c r="S8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9" i="3"/>
  <c r="R8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9" i="3"/>
  <c r="P8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9" i="3"/>
  <c r="O8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9" i="3"/>
  <c r="Q8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9" i="3"/>
  <c r="N8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9" i="3"/>
  <c r="M8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9" i="3"/>
  <c r="L8" i="3"/>
  <c r="U7" i="3"/>
  <c r="T7" i="3"/>
  <c r="S7" i="3"/>
  <c r="R7" i="3"/>
  <c r="Q7" i="3"/>
  <c r="P7" i="3"/>
  <c r="O7" i="3"/>
  <c r="N7" i="3"/>
  <c r="M7" i="3"/>
  <c r="L7" i="3"/>
  <c r="J16" i="4" l="1"/>
  <c r="R40" i="4"/>
  <c r="J48" i="4"/>
  <c r="M32" i="14"/>
  <c r="N40" i="4"/>
  <c r="Y38" i="4" s="1"/>
  <c r="T32" i="4"/>
  <c r="S72" i="4"/>
  <c r="N16" i="4"/>
  <c r="Y14" i="4" s="1"/>
  <c r="E40" i="4"/>
  <c r="Q56" i="4"/>
  <c r="M64" i="4"/>
  <c r="T48" i="4"/>
  <c r="H56" i="4"/>
  <c r="W64" i="4"/>
  <c r="M24" i="4"/>
  <c r="AD32" i="14"/>
  <c r="L40" i="4"/>
  <c r="I48" i="4"/>
  <c r="U64" i="4"/>
  <c r="H16" i="4"/>
  <c r="C32" i="4"/>
  <c r="AA32" i="4"/>
  <c r="E16" i="4"/>
  <c r="W16" i="4"/>
  <c r="S24" i="4"/>
  <c r="S32" i="13"/>
  <c r="T24" i="4"/>
  <c r="F40" i="4"/>
  <c r="S16" i="4"/>
  <c r="P24" i="4"/>
  <c r="T32" i="13"/>
  <c r="Q32" i="5"/>
  <c r="R24" i="4"/>
  <c r="L32" i="8"/>
  <c r="J72" i="4"/>
  <c r="D40" i="4"/>
  <c r="V64" i="4"/>
  <c r="T32" i="10"/>
  <c r="O32" i="11"/>
  <c r="AB32" i="12"/>
  <c r="W24" i="4"/>
  <c r="D64" i="4"/>
  <c r="K56" i="4"/>
  <c r="Z54" i="4" s="1"/>
  <c r="L56" i="4"/>
  <c r="J32" i="4"/>
  <c r="V32" i="15"/>
  <c r="R32" i="16"/>
  <c r="S32" i="16"/>
  <c r="L32" i="4"/>
  <c r="AA56" i="4"/>
  <c r="AE32" i="14"/>
  <c r="V32" i="14"/>
  <c r="P32" i="14"/>
  <c r="O32" i="4"/>
  <c r="D56" i="4"/>
  <c r="Q32" i="13"/>
  <c r="N32" i="14"/>
  <c r="AF32" i="14"/>
  <c r="Q32" i="6"/>
  <c r="K24" i="4"/>
  <c r="Z22" i="4" s="1"/>
  <c r="E64" i="4"/>
  <c r="T72" i="4"/>
  <c r="R32" i="6"/>
  <c r="O32" i="6"/>
  <c r="M32" i="8"/>
  <c r="AE32" i="8"/>
  <c r="Q32" i="9"/>
  <c r="U32" i="10"/>
  <c r="P32" i="11"/>
  <c r="Y32" i="11"/>
  <c r="AC32" i="12"/>
  <c r="R32" i="14"/>
  <c r="O32" i="14"/>
  <c r="L24" i="4"/>
  <c r="K72" i="4"/>
  <c r="Z70" i="4" s="1"/>
  <c r="F16" i="4"/>
  <c r="C24" i="4"/>
  <c r="U24" i="4"/>
  <c r="R32" i="4"/>
  <c r="O40" i="4"/>
  <c r="I56" i="4"/>
  <c r="F64" i="4"/>
  <c r="C72" i="4"/>
  <c r="X32" i="5"/>
  <c r="S32" i="6"/>
  <c r="P32" i="6"/>
  <c r="AF32" i="8"/>
  <c r="AA32" i="9"/>
  <c r="R32" i="9"/>
  <c r="V32" i="10"/>
  <c r="L32" i="12"/>
  <c r="AD32" i="12"/>
  <c r="S32" i="14"/>
  <c r="AA32" i="12"/>
  <c r="P32" i="4"/>
  <c r="T16" i="4"/>
  <c r="G16" i="4"/>
  <c r="V24" i="4"/>
  <c r="S32" i="4"/>
  <c r="P40" i="4"/>
  <c r="J56" i="4"/>
  <c r="G64" i="4"/>
  <c r="D72" i="4"/>
  <c r="V72" i="4"/>
  <c r="Y32" i="5"/>
  <c r="M32" i="12"/>
  <c r="AE32" i="12"/>
  <c r="U16" i="4"/>
  <c r="K40" i="4"/>
  <c r="Z38" i="4" s="1"/>
  <c r="U48" i="4"/>
  <c r="E24" i="4"/>
  <c r="Q40" i="4"/>
  <c r="H64" i="4"/>
  <c r="E72" i="4"/>
  <c r="W72" i="4"/>
  <c r="Z32" i="5"/>
  <c r="AC32" i="16"/>
  <c r="I64" i="4"/>
  <c r="L32" i="16"/>
  <c r="AD32" i="16"/>
  <c r="E48" i="4"/>
  <c r="W48" i="4"/>
  <c r="V32" i="4"/>
  <c r="O32" i="15"/>
  <c r="M32" i="16"/>
  <c r="AE32" i="16"/>
  <c r="K16" i="4"/>
  <c r="Z14" i="4" s="1"/>
  <c r="E32" i="4"/>
  <c r="T40" i="4"/>
  <c r="Q48" i="4"/>
  <c r="H72" i="4"/>
  <c r="S32" i="15"/>
  <c r="P32" i="15"/>
  <c r="AB32" i="15"/>
  <c r="F72" i="4"/>
  <c r="R56" i="4"/>
  <c r="L16" i="4"/>
  <c r="F32" i="4"/>
  <c r="C40" i="4"/>
  <c r="U40" i="4"/>
  <c r="O56" i="4"/>
  <c r="I72" i="4"/>
  <c r="T32" i="15"/>
  <c r="Q32" i="15"/>
  <c r="AC32" i="15"/>
  <c r="L32" i="14"/>
  <c r="AF32" i="6"/>
  <c r="AA32" i="8"/>
  <c r="D16" i="4"/>
  <c r="V16" i="4"/>
  <c r="C64" i="4"/>
  <c r="N72" i="4"/>
  <c r="Y70" i="4" s="1"/>
  <c r="I16" i="4"/>
  <c r="F24" i="4"/>
  <c r="O48" i="4"/>
  <c r="S56" i="4"/>
  <c r="R72" i="4"/>
  <c r="M16" i="4"/>
  <c r="G32" i="4"/>
  <c r="V40" i="4"/>
  <c r="S48" i="4"/>
  <c r="P56" i="4"/>
  <c r="U32" i="15"/>
  <c r="R32" i="15"/>
  <c r="U56" i="4"/>
  <c r="H32" i="4"/>
  <c r="AA63" i="4"/>
  <c r="O16" i="4"/>
  <c r="I32" i="4"/>
  <c r="C48" i="4"/>
  <c r="AA48" i="4"/>
  <c r="L72" i="4"/>
  <c r="N32" i="5"/>
  <c r="AF32" i="5"/>
  <c r="Y32" i="6"/>
  <c r="T32" i="8"/>
  <c r="N32" i="8"/>
  <c r="O32" i="9"/>
  <c r="AB32" i="10"/>
  <c r="W32" i="11"/>
  <c r="R32" i="12"/>
  <c r="O32" i="12"/>
  <c r="AA32" i="13"/>
  <c r="T32" i="14"/>
  <c r="Q32" i="14"/>
  <c r="Z32" i="6"/>
  <c r="W32" i="6"/>
  <c r="U32" i="8"/>
  <c r="P32" i="9"/>
  <c r="Y32" i="9"/>
  <c r="AC32" i="10"/>
  <c r="X32" i="11"/>
  <c r="AB32" i="13"/>
  <c r="U32" i="14"/>
  <c r="T32" i="16"/>
  <c r="Q32" i="16"/>
  <c r="O32" i="5"/>
  <c r="AA23" i="4"/>
  <c r="H40" i="4"/>
  <c r="Q64" i="4"/>
  <c r="AA71" i="4"/>
  <c r="P32" i="5"/>
  <c r="AA32" i="6"/>
  <c r="X32" i="6"/>
  <c r="S32" i="8"/>
  <c r="Z32" i="9"/>
  <c r="L32" i="10"/>
  <c r="AD32" i="10"/>
  <c r="T32" i="12"/>
  <c r="Q32" i="12"/>
  <c r="AC32" i="13"/>
  <c r="L32" i="15"/>
  <c r="AD32" i="15"/>
  <c r="U32" i="16"/>
  <c r="AB32" i="6"/>
  <c r="W32" i="8"/>
  <c r="M32" i="10"/>
  <c r="AE32" i="10"/>
  <c r="Z32" i="11"/>
  <c r="Q32" i="11"/>
  <c r="U32" i="12"/>
  <c r="L32" i="13"/>
  <c r="AD32" i="13"/>
  <c r="W32" i="14"/>
  <c r="M32" i="15"/>
  <c r="AE32" i="15"/>
  <c r="X32" i="8"/>
  <c r="S32" i="9"/>
  <c r="N32" i="10"/>
  <c r="AF32" i="10"/>
  <c r="V32" i="12"/>
  <c r="S32" i="12"/>
  <c r="P32" i="12"/>
  <c r="M32" i="13"/>
  <c r="AE32" i="13"/>
  <c r="X32" i="14"/>
  <c r="N32" i="15"/>
  <c r="AF32" i="15"/>
  <c r="W32" i="16"/>
  <c r="J24" i="4"/>
  <c r="L32" i="5"/>
  <c r="I40" i="4"/>
  <c r="M32" i="4"/>
  <c r="V56" i="4"/>
  <c r="R32" i="5"/>
  <c r="AC32" i="6"/>
  <c r="N32" i="4"/>
  <c r="Y30" i="4" s="1"/>
  <c r="AA30" i="4" s="1"/>
  <c r="W56" i="4"/>
  <c r="Q72" i="4"/>
  <c r="S32" i="5"/>
  <c r="L32" i="6"/>
  <c r="T32" i="9"/>
  <c r="O32" i="10"/>
  <c r="AB32" i="11"/>
  <c r="W32" i="12"/>
  <c r="N32" i="13"/>
  <c r="AF32" i="13"/>
  <c r="Y32" i="14"/>
  <c r="X32" i="16"/>
  <c r="O32" i="16"/>
  <c r="D24" i="4"/>
  <c r="C16" i="4"/>
  <c r="F56" i="4"/>
  <c r="AA64" i="4"/>
  <c r="T32" i="5"/>
  <c r="M32" i="6"/>
  <c r="V32" i="6"/>
  <c r="Z32" i="8"/>
  <c r="Q32" i="8"/>
  <c r="U32" i="9"/>
  <c r="P32" i="10"/>
  <c r="Y32" i="10"/>
  <c r="AC32" i="11"/>
  <c r="X32" i="12"/>
  <c r="Y32" i="16"/>
  <c r="V32" i="16"/>
  <c r="P32" i="16"/>
  <c r="AD32" i="5"/>
  <c r="G56" i="4"/>
  <c r="U32" i="5"/>
  <c r="V32" i="9"/>
  <c r="Z32" i="10"/>
  <c r="L32" i="11"/>
  <c r="AD32" i="11"/>
  <c r="AA32" i="11"/>
  <c r="Y32" i="12"/>
  <c r="P32" i="13"/>
  <c r="AA32" i="14"/>
  <c r="Z32" i="16"/>
  <c r="Q32" i="4"/>
  <c r="AA39" i="4"/>
  <c r="K48" i="4"/>
  <c r="Z46" i="4" s="1"/>
  <c r="V32" i="5"/>
  <c r="AB32" i="8"/>
  <c r="V32" i="8"/>
  <c r="W32" i="9"/>
  <c r="M32" i="11"/>
  <c r="AE32" i="11"/>
  <c r="Z32" i="12"/>
  <c r="AB32" i="14"/>
  <c r="AA32" i="16"/>
  <c r="AA24" i="4"/>
  <c r="L48" i="4"/>
  <c r="AA72" i="4"/>
  <c r="W32" i="5"/>
  <c r="AE32" i="6"/>
  <c r="AC32" i="8"/>
  <c r="X32" i="9"/>
  <c r="S32" i="10"/>
  <c r="N32" i="11"/>
  <c r="AF32" i="11"/>
  <c r="AC32" i="14"/>
  <c r="Z32" i="14"/>
  <c r="AB32" i="16"/>
  <c r="M48" i="4"/>
  <c r="AA47" i="4"/>
  <c r="N48" i="4"/>
  <c r="Y46" i="4" s="1"/>
  <c r="N64" i="4"/>
  <c r="Y62" i="4" s="1"/>
  <c r="S40" i="4"/>
  <c r="P48" i="4"/>
  <c r="J64" i="4"/>
  <c r="AA32" i="5"/>
  <c r="T32" i="6"/>
  <c r="O32" i="8"/>
  <c r="AB32" i="9"/>
  <c r="W32" i="10"/>
  <c r="R32" i="11"/>
  <c r="W32" i="15"/>
  <c r="N32" i="16"/>
  <c r="AF32" i="16"/>
  <c r="H24" i="4"/>
  <c r="N56" i="4"/>
  <c r="Y54" i="4" s="1"/>
  <c r="AB32" i="5"/>
  <c r="U32" i="6"/>
  <c r="AD32" i="6"/>
  <c r="P32" i="8"/>
  <c r="Y32" i="8"/>
  <c r="AC32" i="9"/>
  <c r="X32" i="10"/>
  <c r="N32" i="12"/>
  <c r="AF32" i="12"/>
  <c r="X32" i="15"/>
  <c r="AA40" i="4"/>
  <c r="AC32" i="5"/>
  <c r="L32" i="9"/>
  <c r="AD32" i="9"/>
  <c r="T32" i="11"/>
  <c r="X32" i="13"/>
  <c r="U32" i="13"/>
  <c r="R32" i="13"/>
  <c r="O32" i="13"/>
  <c r="Y32" i="15"/>
  <c r="N32" i="6"/>
  <c r="R32" i="8"/>
  <c r="AD32" i="8"/>
  <c r="M32" i="9"/>
  <c r="AE32" i="9"/>
  <c r="Q32" i="10"/>
  <c r="U32" i="11"/>
  <c r="Y32" i="13"/>
  <c r="V32" i="13"/>
  <c r="Z32" i="15"/>
  <c r="M32" i="5"/>
  <c r="AE32" i="5"/>
  <c r="N32" i="9"/>
  <c r="AF32" i="9"/>
  <c r="AA32" i="10"/>
  <c r="R32" i="10"/>
  <c r="V32" i="11"/>
  <c r="S32" i="11"/>
  <c r="Z32" i="13"/>
  <c r="W32" i="13"/>
  <c r="AA32" i="15"/>
  <c r="AA62" i="4"/>
  <c r="U32" i="4"/>
  <c r="U72" i="4"/>
  <c r="AA31" i="4"/>
  <c r="N24" i="4"/>
  <c r="Y22" i="4" s="1"/>
  <c r="AA55" i="4"/>
  <c r="AA15" i="4"/>
  <c r="AA16" i="4"/>
  <c r="N32" i="3"/>
  <c r="E6" i="4" s="1"/>
  <c r="P32" i="3"/>
  <c r="G6" i="4" s="1"/>
  <c r="O32" i="3"/>
  <c r="F6" i="4" s="1"/>
  <c r="R32" i="3"/>
  <c r="I6" i="4" s="1"/>
  <c r="Q32" i="3"/>
  <c r="H6" i="4" s="1"/>
  <c r="S32" i="3"/>
  <c r="J6" i="4" s="1"/>
  <c r="T32" i="3"/>
  <c r="K6" i="4" s="1"/>
  <c r="U32" i="3"/>
  <c r="L6" i="4" s="1"/>
  <c r="AA38" i="4" l="1"/>
  <c r="AA54" i="4"/>
  <c r="AA46" i="4"/>
  <c r="AA22" i="4"/>
  <c r="AA70" i="4"/>
  <c r="AA14" i="4"/>
  <c r="C7" i="4"/>
  <c r="AC32" i="3" l="1"/>
  <c r="Y32" i="3"/>
  <c r="AD32" i="3"/>
  <c r="U6" i="4" s="1"/>
  <c r="AE32" i="3"/>
  <c r="AA32" i="3"/>
  <c r="AF32" i="3"/>
  <c r="Z32" i="3"/>
  <c r="AB32" i="3"/>
  <c r="M32" i="3"/>
  <c r="V32" i="3"/>
  <c r="X32" i="3"/>
  <c r="W32" i="3"/>
  <c r="L32" i="3"/>
  <c r="U8" i="4" l="1"/>
  <c r="U76" i="4" s="1"/>
  <c r="K8" i="4"/>
  <c r="Z6" i="4" s="1"/>
  <c r="Z76" i="4" s="1"/>
  <c r="S6" i="4"/>
  <c r="S8" i="4" s="1"/>
  <c r="S76" i="4" s="1"/>
  <c r="I8" i="4"/>
  <c r="I76" i="4" s="1"/>
  <c r="Q6" i="4"/>
  <c r="Q8" i="4" s="1"/>
  <c r="Q76" i="4" s="1"/>
  <c r="W6" i="4"/>
  <c r="W8" i="4" s="1"/>
  <c r="W76" i="4" s="1"/>
  <c r="H8" i="4"/>
  <c r="H76" i="4" s="1"/>
  <c r="P6" i="4"/>
  <c r="P8" i="4" s="1"/>
  <c r="P76" i="4" s="1"/>
  <c r="F8" i="4"/>
  <c r="F76" i="4" s="1"/>
  <c r="N6" i="4"/>
  <c r="V6" i="4"/>
  <c r="V8" i="4" s="1"/>
  <c r="V76" i="4" s="1"/>
  <c r="L8" i="4"/>
  <c r="L76" i="4" s="1"/>
  <c r="T6" i="4"/>
  <c r="T8" i="4" s="1"/>
  <c r="T76" i="4" s="1"/>
  <c r="J8" i="4"/>
  <c r="J76" i="4" s="1"/>
  <c r="R6" i="4"/>
  <c r="R8" i="4" s="1"/>
  <c r="R76" i="4" s="1"/>
  <c r="G8" i="4"/>
  <c r="G76" i="4" s="1"/>
  <c r="O6" i="4"/>
  <c r="O8" i="4" s="1"/>
  <c r="O76" i="4" s="1"/>
  <c r="E8" i="4"/>
  <c r="M6" i="4"/>
  <c r="M8" i="4" s="1"/>
  <c r="D6" i="4"/>
  <c r="D8" i="4" s="1"/>
  <c r="D76" i="4" s="1"/>
  <c r="C6" i="4"/>
  <c r="C8" i="4" s="1"/>
  <c r="C76" i="4" s="1"/>
  <c r="K76" i="4" l="1"/>
  <c r="AA8" i="4"/>
  <c r="AA78" i="4" s="1"/>
  <c r="N8" i="4"/>
  <c r="N76" i="4" s="1"/>
  <c r="AA7" i="4"/>
  <c r="AA77" i="4" s="1"/>
  <c r="E76" i="4"/>
  <c r="M76" i="4"/>
  <c r="Y6" i="4" l="1"/>
  <c r="I32" i="3"/>
  <c r="AA6" i="4" l="1"/>
  <c r="AA76" i="4" s="1"/>
  <c r="Y76" i="4"/>
</calcChain>
</file>

<file path=xl/sharedStrings.xml><?xml version="1.0" encoding="utf-8"?>
<sst xmlns="http://schemas.openxmlformats.org/spreadsheetml/2006/main" count="865" uniqueCount="98">
  <si>
    <t>DATE</t>
  </si>
  <si>
    <t>HOURS</t>
  </si>
  <si>
    <t>NAME</t>
  </si>
  <si>
    <t>MONTH</t>
  </si>
  <si>
    <t>Clearing Trails</t>
  </si>
  <si>
    <t>Signs, Carsonites</t>
  </si>
  <si>
    <t>Meetings</t>
  </si>
  <si>
    <t>BLT Assignment</t>
  </si>
  <si>
    <t>YEAR</t>
  </si>
  <si>
    <t>Admin</t>
  </si>
  <si>
    <t>Equip</t>
  </si>
  <si>
    <t>FeK9</t>
  </si>
  <si>
    <t>January</t>
  </si>
  <si>
    <t>Tucker</t>
  </si>
  <si>
    <t>Personal</t>
  </si>
  <si>
    <t>Name</t>
  </si>
  <si>
    <t>Bookkeeping</t>
  </si>
  <si>
    <t>Grooming - S</t>
  </si>
  <si>
    <t>Grooming - T</t>
  </si>
  <si>
    <t>Grooming- P</t>
  </si>
  <si>
    <t>SM</t>
  </si>
  <si>
    <t>Equip Hours</t>
  </si>
  <si>
    <t>Labor Hours</t>
  </si>
  <si>
    <t>Mtgs</t>
  </si>
  <si>
    <t>Book</t>
  </si>
  <si>
    <t>Maint and Repairs</t>
  </si>
  <si>
    <t>BLT Assn</t>
  </si>
  <si>
    <t>EQUIP</t>
  </si>
  <si>
    <t>Lake Trl</t>
  </si>
  <si>
    <t>Houst Loop</t>
  </si>
  <si>
    <t>Amount</t>
  </si>
  <si>
    <t>Pers Equip</t>
  </si>
  <si>
    <t>Labor</t>
  </si>
  <si>
    <t>Total</t>
  </si>
  <si>
    <t>Year</t>
  </si>
  <si>
    <t>February</t>
  </si>
  <si>
    <t>Rate</t>
  </si>
  <si>
    <t>March</t>
  </si>
  <si>
    <t>April</t>
  </si>
  <si>
    <t>May</t>
  </si>
  <si>
    <t>June</t>
  </si>
  <si>
    <t>September</t>
  </si>
  <si>
    <t>August</t>
  </si>
  <si>
    <t>July</t>
  </si>
  <si>
    <t>Total Contract</t>
  </si>
  <si>
    <t>Snowmachine w Drag</t>
  </si>
  <si>
    <t>Snowmachine w/o Drag</t>
  </si>
  <si>
    <t>Volunteer</t>
  </si>
  <si>
    <t>LABOR</t>
  </si>
  <si>
    <t>T2</t>
  </si>
  <si>
    <t>T3</t>
  </si>
  <si>
    <t>SM1 w/Drg</t>
  </si>
  <si>
    <t>SM1 w/o Drg</t>
  </si>
  <si>
    <t>SM2 w/Drg</t>
  </si>
  <si>
    <t>SM2 w/o Drg</t>
  </si>
  <si>
    <t>SM3 w/o Drg</t>
  </si>
  <si>
    <t>Future w/o Drg</t>
  </si>
  <si>
    <t>SM1 w/o Drag</t>
  </si>
  <si>
    <t>SM1 w/ Drag</t>
  </si>
  <si>
    <t>SM2 w/ Drag</t>
  </si>
  <si>
    <t>SM3 w/ Drag</t>
  </si>
  <si>
    <t>SM2 w/o Drag</t>
  </si>
  <si>
    <t>SM3 w/o Drag</t>
  </si>
  <si>
    <t>Future w/ Drag</t>
  </si>
  <si>
    <t>Future w/o Drag</t>
  </si>
  <si>
    <t>Tucker Driver</t>
  </si>
  <si>
    <t>SM Driver</t>
  </si>
  <si>
    <t>Brush Clearing</t>
  </si>
  <si>
    <t>Adminstration</t>
  </si>
  <si>
    <t>Labor Signs / Carsonites</t>
  </si>
  <si>
    <t>Mech - Light Duty</t>
  </si>
  <si>
    <t>Bookkeeper</t>
  </si>
  <si>
    <t>Brush</t>
  </si>
  <si>
    <t>Signs</t>
  </si>
  <si>
    <t>Mech</t>
  </si>
  <si>
    <t>SM3 w /Drg</t>
  </si>
  <si>
    <t>Future w/ Drg</t>
  </si>
  <si>
    <t>Volunteer Hrs</t>
  </si>
  <si>
    <t>Reimbursed Hrs</t>
  </si>
  <si>
    <t>SNOWMACHINE TRAILS PROGRAM</t>
  </si>
  <si>
    <t>GROOMING TRACKING</t>
  </si>
  <si>
    <t>TIME IN</t>
  </si>
  <si>
    <t>TIME OUT</t>
  </si>
  <si>
    <t>OPERATOR</t>
  </si>
  <si>
    <t>EQUIPMENT USED</t>
  </si>
  <si>
    <t>LABOR TYPE</t>
  </si>
  <si>
    <t>Additional</t>
  </si>
  <si>
    <t>Comments</t>
  </si>
  <si>
    <t>Volunteer Paid/Labor</t>
  </si>
  <si>
    <t>NOVEMBER</t>
  </si>
  <si>
    <t>DECEMBER</t>
  </si>
  <si>
    <t>JANUARY</t>
  </si>
  <si>
    <t>FEBRUARY</t>
  </si>
  <si>
    <t>MARCH</t>
  </si>
  <si>
    <t>APRIL</t>
  </si>
  <si>
    <t>PER</t>
  </si>
  <si>
    <t>MILE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</si>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</sst>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"/>
    <numFmt numFmtId="165" formatCode="[$-409]mmm\-yy;@"/>
    <numFmt numFmtId="166" formatCode="#,##0.0_);\(#,##0.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3" borderId="1" xfId="0" applyFill="1" applyBorder="1" applyAlignment="1">
      <alignment horizontal="center" vertical="center"/>
    </xf>
    <xf numFmtId="165" fontId="0" fillId="0" borderId="0" xfId="0" quotePrefix="1" applyNumberFormat="1"/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top"/>
    </xf>
    <xf numFmtId="164" fontId="0" fillId="0" borderId="1" xfId="1" applyNumberFormat="1" applyFont="1" applyBorder="1" applyAlignment="1">
      <alignment horizontal="center" vertical="top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44" fontId="0" fillId="0" borderId="1" xfId="1" applyFont="1" applyBorder="1"/>
    <xf numFmtId="44" fontId="0" fillId="0" borderId="0" xfId="0" applyNumberFormat="1"/>
    <xf numFmtId="44" fontId="0" fillId="0" borderId="1" xfId="0" applyNumberFormat="1" applyBorder="1"/>
    <xf numFmtId="0" fontId="0" fillId="0" borderId="12" xfId="0" applyBorder="1"/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64" fontId="3" fillId="0" borderId="13" xfId="1" applyNumberFormat="1" applyFont="1" applyFill="1" applyBorder="1" applyAlignment="1">
      <alignment horizontal="center"/>
    </xf>
    <xf numFmtId="164" fontId="3" fillId="0" borderId="14" xfId="1" applyNumberFormat="1" applyFont="1" applyFill="1" applyBorder="1" applyAlignment="1">
      <alignment horizontal="center"/>
    </xf>
    <xf numFmtId="164" fontId="3" fillId="0" borderId="15" xfId="1" applyNumberFormat="1" applyFont="1" applyFill="1" applyBorder="1" applyAlignment="1">
      <alignment horizontal="center"/>
    </xf>
    <xf numFmtId="0" fontId="3" fillId="0" borderId="16" xfId="0" applyFont="1" applyBorder="1"/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14" fontId="0" fillId="0" borderId="20" xfId="0" applyNumberFormat="1" applyBorder="1" applyAlignment="1">
      <alignment horizontal="center" vertical="top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19" xfId="0" applyBorder="1"/>
    <xf numFmtId="0" fontId="0" fillId="0" borderId="25" xfId="0" applyBorder="1"/>
    <xf numFmtId="44" fontId="0" fillId="0" borderId="20" xfId="1" applyFont="1" applyBorder="1"/>
    <xf numFmtId="44" fontId="0" fillId="0" borderId="21" xfId="1" applyFont="1" applyBorder="1"/>
    <xf numFmtId="44" fontId="0" fillId="0" borderId="13" xfId="1" applyFont="1" applyBorder="1"/>
    <xf numFmtId="44" fontId="0" fillId="0" borderId="14" xfId="1" applyFont="1" applyBorder="1"/>
    <xf numFmtId="44" fontId="0" fillId="0" borderId="15" xfId="1" applyFont="1" applyBorder="1"/>
    <xf numFmtId="0" fontId="0" fillId="0" borderId="20" xfId="0" applyBorder="1"/>
    <xf numFmtId="0" fontId="0" fillId="0" borderId="21" xfId="0" applyBorder="1"/>
    <xf numFmtId="0" fontId="0" fillId="3" borderId="8" xfId="0" applyFill="1" applyBorder="1" applyAlignment="1">
      <alignment horizontal="center" vertical="center"/>
    </xf>
    <xf numFmtId="164" fontId="3" fillId="0" borderId="26" xfId="1" applyNumberFormat="1" applyFont="1" applyFill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top" wrapText="1"/>
    </xf>
    <xf numFmtId="20" fontId="0" fillId="0" borderId="0" xfId="0" applyNumberFormat="1"/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6" fontId="0" fillId="0" borderId="1" xfId="0" applyNumberFormat="1" applyBorder="1"/>
    <xf numFmtId="164" fontId="0" fillId="0" borderId="5" xfId="0" applyNumberFormat="1" applyBorder="1"/>
    <xf numFmtId="164" fontId="0" fillId="0" borderId="4" xfId="0" applyNumberFormat="1" applyBorder="1"/>
    <xf numFmtId="164" fontId="0" fillId="0" borderId="2" xfId="1" applyNumberFormat="1" applyFont="1" applyBorder="1" applyAlignment="1">
      <alignment horizontal="center" vertical="top"/>
    </xf>
    <xf numFmtId="164" fontId="3" fillId="0" borderId="27" xfId="1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1" xfId="0" applyFont="1" applyFill="1" applyBorder="1"/>
    <xf numFmtId="0" fontId="0" fillId="3" borderId="1" xfId="0" applyFill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top" wrapText="1"/>
    </xf>
    <xf numFmtId="0" fontId="3" fillId="0" borderId="15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633013</xdr:colOff>
      <xdr:row>0</xdr:row>
      <xdr:rowOff>32386</xdr:rowOff>
    </xdr:from>
    <xdr:to>
      <xdr:col>10</xdr:col>
      <xdr:colOff>1867453</xdr:colOff>
      <xdr:row>3</xdr:row>
      <xdr:rowOff>295276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6ED098-099A-4784-AC4E-31F7E4D722C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1891563" y="32386"/>
          <a:ext cx="1234440" cy="12344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788D77-5D78-46C0-BA6F-6288CE50F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21102" y="43815"/>
          <a:ext cx="1432007" cy="12287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D08D74-4C0C-4BB6-87C2-016691CA2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21102" y="43815"/>
          <a:ext cx="1432007" cy="1228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6A5823-2197-4583-AE0D-E49CA415B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21102" y="43815"/>
          <a:ext cx="1432007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4CB2ED-6B50-4FAA-8A99-BC949E758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21102" y="43815"/>
          <a:ext cx="1432007" cy="1228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EB39DF-1435-4A01-9C5F-BED3398E2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9672" y="41910"/>
          <a:ext cx="1428197" cy="12268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1B5BA1-A890-46E8-B9C9-F27869E42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9672" y="41910"/>
          <a:ext cx="1428197" cy="12268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1D0206-76A0-4FBF-BDB4-A01FE1F03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9672" y="41910"/>
          <a:ext cx="1428197" cy="12268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CD42BC-1F91-4C48-ACE1-288ADAA0F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9672" y="41910"/>
          <a:ext cx="1428197" cy="12268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10E1E5-BAFE-4473-92DB-1850D7BEB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09672" y="41910"/>
          <a:ext cx="1428197" cy="12268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178F03-917B-4DD1-9806-559646758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21102" y="43815"/>
          <a:ext cx="1432007" cy="12287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442512</xdr:colOff>
      <xdr:row>0</xdr:row>
      <xdr:rowOff>41910</xdr:rowOff>
    </xdr:from>
    <xdr:to>
      <xdr:col>10</xdr:col>
      <xdr:colOff>1870709</xdr:colOff>
      <xdr:row>3</xdr:row>
      <xdr:rowOff>300990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888F48-16CF-45E2-B2EA-AD8848CFC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021102" y="43815"/>
          <a:ext cx="1432007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3379-D22B-4196-81C2-02442880A622}">
  <dimension ref="A1:AA78"/>
  <sheetViews>
    <sheetView workbookViewId="0">
      <selection activeCell="Y1" sqref="Y1:AA1048576"/>
    </sheetView>
  </sheetViews>
  <sheetFormatPr defaultRowHeight="15" x14ac:dyDescent="0.25"/>
  <cols>
    <col min="1" max="1" width="11.42578125" customWidth="1"/>
    <col min="2" max="2" width="25.140625" customWidth="1"/>
    <col min="3" max="23" width="13.7109375" customWidth="1"/>
    <col min="24" max="24" width="10.42578125" customWidth="1"/>
    <col min="25" max="27" width="13.7109375" customWidth="1"/>
  </cols>
  <sheetData>
    <row r="1" spans="1:27" x14ac:dyDescent="0.25">
      <c r="A1" t="s">
        <v>15</v>
      </c>
      <c r="B1">
        <f>'OCT 2026'!B2</f>
        <v>0</v>
      </c>
    </row>
    <row r="2" spans="1:27" x14ac:dyDescent="0.25">
      <c r="A2" t="s">
        <v>34</v>
      </c>
      <c r="B2" s="56">
        <f>'OCT 2026'!B4</f>
        <v>2026</v>
      </c>
    </row>
    <row r="3" spans="1:27" ht="15.75" thickBot="1" x14ac:dyDescent="0.3"/>
    <row r="4" spans="1:27" x14ac:dyDescent="0.25">
      <c r="C4" s="16"/>
      <c r="D4" s="17"/>
      <c r="E4" s="17"/>
      <c r="F4" s="17"/>
      <c r="G4" s="30" t="s">
        <v>21</v>
      </c>
      <c r="H4" s="17"/>
      <c r="I4" s="17"/>
      <c r="J4" s="17"/>
      <c r="K4" s="17"/>
      <c r="L4" s="17"/>
      <c r="M4" s="18"/>
      <c r="N4" s="16"/>
      <c r="O4" s="17"/>
      <c r="P4" s="17"/>
      <c r="Q4" s="17"/>
      <c r="R4" s="30" t="s">
        <v>22</v>
      </c>
      <c r="S4" s="17"/>
      <c r="T4" s="17"/>
      <c r="U4" s="17"/>
      <c r="V4" s="17"/>
      <c r="W4" s="18"/>
      <c r="Y4" s="13"/>
      <c r="Z4" s="14" t="s">
        <v>12</v>
      </c>
      <c r="AA4" s="15"/>
    </row>
    <row r="5" spans="1:27" ht="15.75" thickBot="1" x14ac:dyDescent="0.3">
      <c r="C5" s="24" t="s">
        <v>49</v>
      </c>
      <c r="D5" s="25" t="s">
        <v>50</v>
      </c>
      <c r="E5" s="25" t="s">
        <v>51</v>
      </c>
      <c r="F5" s="25" t="s">
        <v>53</v>
      </c>
      <c r="G5" s="25" t="s">
        <v>75</v>
      </c>
      <c r="H5" s="25" t="s">
        <v>52</v>
      </c>
      <c r="I5" s="25" t="s">
        <v>54</v>
      </c>
      <c r="J5" s="25" t="s">
        <v>55</v>
      </c>
      <c r="K5" s="25" t="s">
        <v>14</v>
      </c>
      <c r="L5" s="25" t="s">
        <v>76</v>
      </c>
      <c r="M5" s="26" t="s">
        <v>56</v>
      </c>
      <c r="N5" s="24" t="s">
        <v>13</v>
      </c>
      <c r="O5" s="25" t="s">
        <v>20</v>
      </c>
      <c r="P5" s="25" t="s">
        <v>72</v>
      </c>
      <c r="Q5" s="25" t="s">
        <v>73</v>
      </c>
      <c r="R5" s="25" t="s">
        <v>9</v>
      </c>
      <c r="S5" s="25" t="s">
        <v>74</v>
      </c>
      <c r="T5" s="25" t="s">
        <v>24</v>
      </c>
      <c r="U5" s="25" t="s">
        <v>26</v>
      </c>
      <c r="V5" s="25" t="s">
        <v>23</v>
      </c>
      <c r="W5" s="26" t="s">
        <v>47</v>
      </c>
      <c r="Y5" s="13" t="s">
        <v>32</v>
      </c>
      <c r="Z5" s="14" t="s">
        <v>31</v>
      </c>
      <c r="AA5" s="15" t="s">
        <v>33</v>
      </c>
    </row>
    <row r="6" spans="1:27" x14ac:dyDescent="0.25">
      <c r="B6" t="s">
        <v>12</v>
      </c>
      <c r="C6" s="37">
        <f>'OCT 2026'!L32</f>
        <v>0</v>
      </c>
      <c r="D6" s="38">
        <f>'OCT 2026'!M32</f>
        <v>0</v>
      </c>
      <c r="E6" s="38">
        <f>'OCT 2026'!N32</f>
        <v>0</v>
      </c>
      <c r="F6" s="38">
        <f>'OCT 2026'!O32</f>
        <v>0</v>
      </c>
      <c r="G6" s="38">
        <f>'OCT 2026'!P32</f>
        <v>0</v>
      </c>
      <c r="H6" s="38">
        <f>'OCT 2026'!Q32</f>
        <v>0</v>
      </c>
      <c r="I6" s="38">
        <f>'OCT 2026'!R32</f>
        <v>0</v>
      </c>
      <c r="J6" s="38">
        <f>'OCT 2026'!S32</f>
        <v>0</v>
      </c>
      <c r="K6" s="38">
        <f>'OCT 2026'!T32</f>
        <v>0</v>
      </c>
      <c r="L6" s="38">
        <f>'OCT 2026'!U32</f>
        <v>0</v>
      </c>
      <c r="M6" s="39">
        <f>'OCT 2026'!V32</f>
        <v>0</v>
      </c>
      <c r="N6" s="45">
        <f>'OCT 2026'!W32</f>
        <v>0</v>
      </c>
      <c r="O6" s="19">
        <f>'OCT 2026'!X32</f>
        <v>0</v>
      </c>
      <c r="P6" s="19">
        <f>'OCT 2026'!Y32</f>
        <v>0</v>
      </c>
      <c r="Q6" s="19">
        <f>'OCT 2026'!Z32</f>
        <v>0</v>
      </c>
      <c r="R6" s="19">
        <f>'OCT 2026'!AA32</f>
        <v>0</v>
      </c>
      <c r="S6" s="19">
        <f>'OCT 2026'!AB32</f>
        <v>0</v>
      </c>
      <c r="T6" s="19">
        <f>'OCT 2026'!AC32</f>
        <v>0</v>
      </c>
      <c r="U6" s="19">
        <f>'OCT 2026'!AD32</f>
        <v>0</v>
      </c>
      <c r="V6" s="19">
        <f>'OCT 2026'!AE32</f>
        <v>0</v>
      </c>
      <c r="W6" s="46">
        <f>'OCT 2026'!AF32</f>
        <v>0</v>
      </c>
      <c r="Y6" s="22">
        <f>SUM(N8:W8)</f>
        <v>0</v>
      </c>
      <c r="Z6" s="22">
        <f>K8</f>
        <v>0</v>
      </c>
      <c r="AA6" s="22">
        <f>Y6+Z6</f>
        <v>0</v>
      </c>
    </row>
    <row r="7" spans="1:27" x14ac:dyDescent="0.25">
      <c r="B7" t="s">
        <v>36</v>
      </c>
      <c r="C7" s="40">
        <f>'Data Fields'!$D$19</f>
        <v>200</v>
      </c>
      <c r="D7" s="20">
        <f>'Data Fields'!$D$19</f>
        <v>200</v>
      </c>
      <c r="E7" s="20">
        <f>'Data Fields'!$D$20</f>
        <v>80</v>
      </c>
      <c r="F7" s="20">
        <f>'Data Fields'!$D$20</f>
        <v>80</v>
      </c>
      <c r="G7" s="20">
        <f>'Data Fields'!$D$20</f>
        <v>80</v>
      </c>
      <c r="H7" s="20">
        <f>'Data Fields'!$D$21</f>
        <v>55</v>
      </c>
      <c r="I7" s="20">
        <f>'Data Fields'!$D$21</f>
        <v>55</v>
      </c>
      <c r="J7" s="20">
        <f>'Data Fields'!$D$21</f>
        <v>55</v>
      </c>
      <c r="K7" s="20">
        <f>'Data Fields'!$D$22</f>
        <v>55</v>
      </c>
      <c r="L7" s="20">
        <f>'Data Fields'!$D$20</f>
        <v>80</v>
      </c>
      <c r="M7" s="41">
        <f>'Data Fields'!$D$21</f>
        <v>55</v>
      </c>
      <c r="N7" s="40">
        <f>'Data Fields'!$D$26</f>
        <v>82.73</v>
      </c>
      <c r="O7" s="20">
        <f>'Data Fields'!$D$25</f>
        <v>71.86</v>
      </c>
      <c r="P7" s="20">
        <f>'Data Fields'!$D$30</f>
        <v>71.86</v>
      </c>
      <c r="Q7" s="20">
        <f>'Data Fields'!$D$31</f>
        <v>71.86</v>
      </c>
      <c r="R7" s="20">
        <f>'Data Fields'!$D$35</f>
        <v>40</v>
      </c>
      <c r="S7" s="20">
        <f>'Data Fields'!$D$28</f>
        <v>82.73</v>
      </c>
      <c r="T7" s="20">
        <f>'Data Fields'!$D$34</f>
        <v>65</v>
      </c>
      <c r="U7" s="20">
        <f>'Data Fields'!$D$33</f>
        <v>0</v>
      </c>
      <c r="V7" s="20">
        <f>'Data Fields'!$D$32</f>
        <v>0</v>
      </c>
      <c r="W7" s="41">
        <f>'Data Fields'!$D$29</f>
        <v>0</v>
      </c>
      <c r="Y7" s="23" t="s">
        <v>78</v>
      </c>
      <c r="AA7" s="58">
        <f>N6+O6+P6+Q6+R6+S6+T6</f>
        <v>0</v>
      </c>
    </row>
    <row r="8" spans="1:27" ht="15.75" thickBot="1" x14ac:dyDescent="0.3">
      <c r="B8" t="s">
        <v>30</v>
      </c>
      <c r="C8" s="42">
        <f>C6*C7</f>
        <v>0</v>
      </c>
      <c r="D8" s="43">
        <f t="shared" ref="D8:W8" si="0">D6*D7</f>
        <v>0</v>
      </c>
      <c r="E8" s="43">
        <f t="shared" si="0"/>
        <v>0</v>
      </c>
      <c r="F8" s="43">
        <f t="shared" si="0"/>
        <v>0</v>
      </c>
      <c r="G8" s="43">
        <f t="shared" si="0"/>
        <v>0</v>
      </c>
      <c r="H8" s="43">
        <f t="shared" si="0"/>
        <v>0</v>
      </c>
      <c r="I8" s="43">
        <f t="shared" si="0"/>
        <v>0</v>
      </c>
      <c r="J8" s="43">
        <f t="shared" si="0"/>
        <v>0</v>
      </c>
      <c r="K8" s="43">
        <f t="shared" si="0"/>
        <v>0</v>
      </c>
      <c r="L8" s="43">
        <f t="shared" si="0"/>
        <v>0</v>
      </c>
      <c r="M8" s="44">
        <f t="shared" si="0"/>
        <v>0</v>
      </c>
      <c r="N8" s="42">
        <f t="shared" si="0"/>
        <v>0</v>
      </c>
      <c r="O8" s="43">
        <f t="shared" si="0"/>
        <v>0</v>
      </c>
      <c r="P8" s="43">
        <f t="shared" si="0"/>
        <v>0</v>
      </c>
      <c r="Q8" s="43">
        <f t="shared" si="0"/>
        <v>0</v>
      </c>
      <c r="R8" s="43">
        <f t="shared" si="0"/>
        <v>0</v>
      </c>
      <c r="S8" s="43">
        <f t="shared" si="0"/>
        <v>0</v>
      </c>
      <c r="T8" s="43">
        <f t="shared" si="0"/>
        <v>0</v>
      </c>
      <c r="U8" s="43">
        <f t="shared" si="0"/>
        <v>0</v>
      </c>
      <c r="V8" s="43">
        <f t="shared" si="0"/>
        <v>0</v>
      </c>
      <c r="W8" s="44">
        <f t="shared" si="0"/>
        <v>0</v>
      </c>
      <c r="X8" s="21"/>
      <c r="Y8" s="6" t="s">
        <v>77</v>
      </c>
      <c r="Z8" s="7"/>
      <c r="AA8" s="59">
        <f>$U6+$V6+$W6</f>
        <v>0</v>
      </c>
    </row>
    <row r="11" spans="1:27" ht="15.75" thickBot="1" x14ac:dyDescent="0.3"/>
    <row r="12" spans="1:27" x14ac:dyDescent="0.25">
      <c r="C12" s="16"/>
      <c r="D12" s="17"/>
      <c r="E12" s="17"/>
      <c r="F12" s="17"/>
      <c r="G12" s="30" t="s">
        <v>21</v>
      </c>
      <c r="H12" s="17"/>
      <c r="I12" s="17"/>
      <c r="J12" s="17"/>
      <c r="K12" s="17"/>
      <c r="L12" s="17"/>
      <c r="M12" s="18"/>
      <c r="N12" s="16"/>
      <c r="O12" s="17"/>
      <c r="P12" s="17"/>
      <c r="Q12" s="17"/>
      <c r="R12" s="30" t="s">
        <v>22</v>
      </c>
      <c r="S12" s="17"/>
      <c r="T12" s="17"/>
      <c r="U12" s="17"/>
      <c r="V12" s="17"/>
      <c r="W12" s="18"/>
      <c r="Y12" s="13"/>
      <c r="Z12" s="14" t="s">
        <v>35</v>
      </c>
      <c r="AA12" s="15"/>
    </row>
    <row r="13" spans="1:27" ht="15.75" thickBot="1" x14ac:dyDescent="0.3">
      <c r="C13" s="24" t="s">
        <v>49</v>
      </c>
      <c r="D13" s="25" t="s">
        <v>50</v>
      </c>
      <c r="E13" s="25" t="s">
        <v>51</v>
      </c>
      <c r="F13" s="25" t="s">
        <v>53</v>
      </c>
      <c r="G13" s="25" t="s">
        <v>75</v>
      </c>
      <c r="H13" s="25" t="s">
        <v>52</v>
      </c>
      <c r="I13" s="25" t="s">
        <v>54</v>
      </c>
      <c r="J13" s="25" t="s">
        <v>55</v>
      </c>
      <c r="K13" s="25" t="s">
        <v>14</v>
      </c>
      <c r="L13" s="25" t="s">
        <v>76</v>
      </c>
      <c r="M13" s="26" t="s">
        <v>56</v>
      </c>
      <c r="N13" s="24" t="s">
        <v>13</v>
      </c>
      <c r="O13" s="25" t="s">
        <v>20</v>
      </c>
      <c r="P13" s="25" t="s">
        <v>72</v>
      </c>
      <c r="Q13" s="25" t="s">
        <v>73</v>
      </c>
      <c r="R13" s="25" t="s">
        <v>9</v>
      </c>
      <c r="S13" s="25" t="s">
        <v>74</v>
      </c>
      <c r="T13" s="25" t="s">
        <v>24</v>
      </c>
      <c r="U13" s="25" t="s">
        <v>26</v>
      </c>
      <c r="V13" s="25" t="s">
        <v>23</v>
      </c>
      <c r="W13" s="26" t="s">
        <v>47</v>
      </c>
      <c r="Y13" s="13" t="s">
        <v>32</v>
      </c>
      <c r="Z13" s="14" t="s">
        <v>31</v>
      </c>
      <c r="AA13" s="15" t="s">
        <v>33</v>
      </c>
    </row>
    <row r="14" spans="1:27" x14ac:dyDescent="0.25">
      <c r="B14" t="s">
        <v>35</v>
      </c>
      <c r="C14" s="37" t="e">
        <f>#REF!</f>
        <v>#REF!</v>
      </c>
      <c r="D14" s="37" t="e">
        <f>#REF!</f>
        <v>#REF!</v>
      </c>
      <c r="E14" s="37" t="e">
        <f>#REF!</f>
        <v>#REF!</v>
      </c>
      <c r="F14" s="37" t="e">
        <f>#REF!</f>
        <v>#REF!</v>
      </c>
      <c r="G14" s="37" t="e">
        <f>#REF!</f>
        <v>#REF!</v>
      </c>
      <c r="H14" s="37" t="e">
        <f>#REF!</f>
        <v>#REF!</v>
      </c>
      <c r="I14" s="37" t="e">
        <f>#REF!</f>
        <v>#REF!</v>
      </c>
      <c r="J14" s="37" t="e">
        <f>#REF!</f>
        <v>#REF!</v>
      </c>
      <c r="K14" s="37" t="e">
        <f>#REF!</f>
        <v>#REF!</v>
      </c>
      <c r="L14" s="37" t="e">
        <f>#REF!</f>
        <v>#REF!</v>
      </c>
      <c r="M14" s="37" t="e">
        <f>#REF!</f>
        <v>#REF!</v>
      </c>
      <c r="N14" s="37" t="e">
        <f>#REF!</f>
        <v>#REF!</v>
      </c>
      <c r="O14" s="37" t="e">
        <f>#REF!</f>
        <v>#REF!</v>
      </c>
      <c r="P14" s="37" t="e">
        <f>#REF!</f>
        <v>#REF!</v>
      </c>
      <c r="Q14" s="37" t="e">
        <f>#REF!</f>
        <v>#REF!</v>
      </c>
      <c r="R14" s="37" t="e">
        <f>#REF!</f>
        <v>#REF!</v>
      </c>
      <c r="S14" s="37" t="e">
        <f>#REF!</f>
        <v>#REF!</v>
      </c>
      <c r="T14" s="37" t="e">
        <f>#REF!</f>
        <v>#REF!</v>
      </c>
      <c r="U14" s="37" t="e">
        <f>#REF!</f>
        <v>#REF!</v>
      </c>
      <c r="V14" s="37" t="e">
        <f>#REF!</f>
        <v>#REF!</v>
      </c>
      <c r="W14" s="37" t="e">
        <f>#REF!</f>
        <v>#REF!</v>
      </c>
      <c r="Y14" s="22" t="e">
        <f>SUM(N16:W16)</f>
        <v>#REF!</v>
      </c>
      <c r="Z14" s="22" t="e">
        <f>K16</f>
        <v>#REF!</v>
      </c>
      <c r="AA14" s="22" t="e">
        <f>Y14+Z14</f>
        <v>#REF!</v>
      </c>
    </row>
    <row r="15" spans="1:27" x14ac:dyDescent="0.25">
      <c r="B15" t="s">
        <v>36</v>
      </c>
      <c r="C15" s="40">
        <f>'Data Fields'!$D$19</f>
        <v>200</v>
      </c>
      <c r="D15" s="20">
        <f>'Data Fields'!$D$19</f>
        <v>200</v>
      </c>
      <c r="E15" s="20">
        <f>'Data Fields'!$D$20</f>
        <v>80</v>
      </c>
      <c r="F15" s="20">
        <f>'Data Fields'!$D$20</f>
        <v>80</v>
      </c>
      <c r="G15" s="20">
        <f>'Data Fields'!$D$20</f>
        <v>80</v>
      </c>
      <c r="H15" s="20">
        <f>'Data Fields'!$D$21</f>
        <v>55</v>
      </c>
      <c r="I15" s="20">
        <f>'Data Fields'!$D$21</f>
        <v>55</v>
      </c>
      <c r="J15" s="20">
        <f>'Data Fields'!$D$21</f>
        <v>55</v>
      </c>
      <c r="K15" s="20">
        <f>'Data Fields'!$D$22</f>
        <v>55</v>
      </c>
      <c r="L15" s="20">
        <f>'Data Fields'!$D$20</f>
        <v>80</v>
      </c>
      <c r="M15" s="41">
        <f>'Data Fields'!$D$21</f>
        <v>55</v>
      </c>
      <c r="N15" s="40">
        <f>'Data Fields'!$D$26</f>
        <v>82.73</v>
      </c>
      <c r="O15" s="20">
        <f>'Data Fields'!$D$25</f>
        <v>71.86</v>
      </c>
      <c r="P15" s="20">
        <f>'Data Fields'!$D$30</f>
        <v>71.86</v>
      </c>
      <c r="Q15" s="20">
        <f>'Data Fields'!$D$31</f>
        <v>71.86</v>
      </c>
      <c r="R15" s="20">
        <f>'Data Fields'!$D$35</f>
        <v>40</v>
      </c>
      <c r="S15" s="20">
        <f>'Data Fields'!$D$28</f>
        <v>82.73</v>
      </c>
      <c r="T15" s="20">
        <f>'Data Fields'!$D$34</f>
        <v>65</v>
      </c>
      <c r="U15" s="20">
        <f>'Data Fields'!$D$33</f>
        <v>0</v>
      </c>
      <c r="V15" s="20">
        <f>'Data Fields'!$D$32</f>
        <v>0</v>
      </c>
      <c r="W15" s="41">
        <f>'Data Fields'!$D$29</f>
        <v>0</v>
      </c>
      <c r="Y15" s="23" t="s">
        <v>78</v>
      </c>
      <c r="AA15" s="58" t="e">
        <f>N14+O14+P14+Q14+R14+S14+T14</f>
        <v>#REF!</v>
      </c>
    </row>
    <row r="16" spans="1:27" ht="15.75" thickBot="1" x14ac:dyDescent="0.3">
      <c r="B16" t="s">
        <v>30</v>
      </c>
      <c r="C16" s="42" t="e">
        <f>C14*C15</f>
        <v>#REF!</v>
      </c>
      <c r="D16" s="43" t="e">
        <f t="shared" ref="D16:W16" si="1">D14*D15</f>
        <v>#REF!</v>
      </c>
      <c r="E16" s="43" t="e">
        <f t="shared" si="1"/>
        <v>#REF!</v>
      </c>
      <c r="F16" s="43" t="e">
        <f t="shared" si="1"/>
        <v>#REF!</v>
      </c>
      <c r="G16" s="43" t="e">
        <f t="shared" si="1"/>
        <v>#REF!</v>
      </c>
      <c r="H16" s="43" t="e">
        <f t="shared" si="1"/>
        <v>#REF!</v>
      </c>
      <c r="I16" s="43" t="e">
        <f t="shared" si="1"/>
        <v>#REF!</v>
      </c>
      <c r="J16" s="43" t="e">
        <f t="shared" si="1"/>
        <v>#REF!</v>
      </c>
      <c r="K16" s="43" t="e">
        <f t="shared" si="1"/>
        <v>#REF!</v>
      </c>
      <c r="L16" s="43" t="e">
        <f t="shared" si="1"/>
        <v>#REF!</v>
      </c>
      <c r="M16" s="44" t="e">
        <f t="shared" si="1"/>
        <v>#REF!</v>
      </c>
      <c r="N16" s="42" t="e">
        <f t="shared" si="1"/>
        <v>#REF!</v>
      </c>
      <c r="O16" s="43" t="e">
        <f t="shared" si="1"/>
        <v>#REF!</v>
      </c>
      <c r="P16" s="43" t="e">
        <f t="shared" si="1"/>
        <v>#REF!</v>
      </c>
      <c r="Q16" s="43" t="e">
        <f t="shared" si="1"/>
        <v>#REF!</v>
      </c>
      <c r="R16" s="43" t="e">
        <f t="shared" si="1"/>
        <v>#REF!</v>
      </c>
      <c r="S16" s="43" t="e">
        <f t="shared" si="1"/>
        <v>#REF!</v>
      </c>
      <c r="T16" s="43" t="e">
        <f t="shared" si="1"/>
        <v>#REF!</v>
      </c>
      <c r="U16" s="43" t="e">
        <f t="shared" si="1"/>
        <v>#REF!</v>
      </c>
      <c r="V16" s="43" t="e">
        <f t="shared" si="1"/>
        <v>#REF!</v>
      </c>
      <c r="W16" s="44" t="e">
        <f t="shared" si="1"/>
        <v>#REF!</v>
      </c>
      <c r="Y16" s="6" t="s">
        <v>77</v>
      </c>
      <c r="Z16" s="7"/>
      <c r="AA16" s="59" t="e">
        <f>$U14+$V14+$W14</f>
        <v>#REF!</v>
      </c>
    </row>
    <row r="19" spans="2:27" ht="15.75" thickBot="1" x14ac:dyDescent="0.3"/>
    <row r="20" spans="2:27" x14ac:dyDescent="0.25">
      <c r="C20" s="16"/>
      <c r="D20" s="17"/>
      <c r="E20" s="17"/>
      <c r="F20" s="17"/>
      <c r="G20" s="30" t="s">
        <v>21</v>
      </c>
      <c r="H20" s="17"/>
      <c r="I20" s="17"/>
      <c r="J20" s="17"/>
      <c r="K20" s="17"/>
      <c r="L20" s="17"/>
      <c r="M20" s="18"/>
      <c r="N20" s="16"/>
      <c r="O20" s="17"/>
      <c r="P20" s="17"/>
      <c r="Q20" s="17"/>
      <c r="R20" s="30" t="s">
        <v>22</v>
      </c>
      <c r="S20" s="17"/>
      <c r="T20" s="17"/>
      <c r="U20" s="17"/>
      <c r="V20" s="17"/>
      <c r="W20" s="18"/>
      <c r="Y20" s="13"/>
      <c r="Z20" s="14" t="s">
        <v>37</v>
      </c>
      <c r="AA20" s="15"/>
    </row>
    <row r="21" spans="2:27" ht="15.75" thickBot="1" x14ac:dyDescent="0.3">
      <c r="C21" s="24" t="s">
        <v>49</v>
      </c>
      <c r="D21" s="25" t="s">
        <v>50</v>
      </c>
      <c r="E21" s="25" t="s">
        <v>51</v>
      </c>
      <c r="F21" s="25" t="s">
        <v>53</v>
      </c>
      <c r="G21" s="25" t="s">
        <v>75</v>
      </c>
      <c r="H21" s="25" t="s">
        <v>52</v>
      </c>
      <c r="I21" s="25" t="s">
        <v>54</v>
      </c>
      <c r="J21" s="25" t="s">
        <v>55</v>
      </c>
      <c r="K21" s="25" t="s">
        <v>14</v>
      </c>
      <c r="L21" s="25" t="s">
        <v>76</v>
      </c>
      <c r="M21" s="26" t="s">
        <v>56</v>
      </c>
      <c r="N21" s="24" t="s">
        <v>13</v>
      </c>
      <c r="O21" s="25" t="s">
        <v>20</v>
      </c>
      <c r="P21" s="25" t="s">
        <v>72</v>
      </c>
      <c r="Q21" s="25" t="s">
        <v>73</v>
      </c>
      <c r="R21" s="25" t="s">
        <v>9</v>
      </c>
      <c r="S21" s="25" t="s">
        <v>74</v>
      </c>
      <c r="T21" s="25" t="s">
        <v>24</v>
      </c>
      <c r="U21" s="25" t="s">
        <v>26</v>
      </c>
      <c r="V21" s="25" t="s">
        <v>23</v>
      </c>
      <c r="W21" s="26" t="s">
        <v>47</v>
      </c>
      <c r="Y21" s="13" t="s">
        <v>32</v>
      </c>
      <c r="Z21" s="14" t="s">
        <v>31</v>
      </c>
      <c r="AA21" s="15" t="s">
        <v>33</v>
      </c>
    </row>
    <row r="22" spans="2:27" x14ac:dyDescent="0.25">
      <c r="B22" t="s">
        <v>37</v>
      </c>
      <c r="C22" s="37" t="e">
        <f>#REF!</f>
        <v>#REF!</v>
      </c>
      <c r="D22" s="37" t="e">
        <f>#REF!</f>
        <v>#REF!</v>
      </c>
      <c r="E22" s="37" t="e">
        <f>#REF!</f>
        <v>#REF!</v>
      </c>
      <c r="F22" s="37" t="e">
        <f>#REF!</f>
        <v>#REF!</v>
      </c>
      <c r="G22" s="37" t="e">
        <f>#REF!</f>
        <v>#REF!</v>
      </c>
      <c r="H22" s="37" t="e">
        <f>#REF!</f>
        <v>#REF!</v>
      </c>
      <c r="I22" s="37" t="e">
        <f>#REF!</f>
        <v>#REF!</v>
      </c>
      <c r="J22" s="37" t="e">
        <f>#REF!</f>
        <v>#REF!</v>
      </c>
      <c r="K22" s="37" t="e">
        <f>#REF!</f>
        <v>#REF!</v>
      </c>
      <c r="L22" s="37" t="e">
        <f>#REF!</f>
        <v>#REF!</v>
      </c>
      <c r="M22" s="37" t="e">
        <f>#REF!</f>
        <v>#REF!</v>
      </c>
      <c r="N22" s="37" t="e">
        <f>#REF!</f>
        <v>#REF!</v>
      </c>
      <c r="O22" s="37" t="e">
        <f>#REF!</f>
        <v>#REF!</v>
      </c>
      <c r="P22" s="37" t="e">
        <f>#REF!</f>
        <v>#REF!</v>
      </c>
      <c r="Q22" s="37" t="e">
        <f>#REF!</f>
        <v>#REF!</v>
      </c>
      <c r="R22" s="37" t="e">
        <f>#REF!</f>
        <v>#REF!</v>
      </c>
      <c r="S22" s="37" t="e">
        <f>#REF!</f>
        <v>#REF!</v>
      </c>
      <c r="T22" s="37" t="e">
        <f>#REF!</f>
        <v>#REF!</v>
      </c>
      <c r="U22" s="37" t="e">
        <f>#REF!</f>
        <v>#REF!</v>
      </c>
      <c r="V22" s="37" t="e">
        <f>#REF!</f>
        <v>#REF!</v>
      </c>
      <c r="W22" s="37" t="e">
        <f>#REF!</f>
        <v>#REF!</v>
      </c>
      <c r="Y22" s="22" t="e">
        <f>SUM(N24:W24)</f>
        <v>#REF!</v>
      </c>
      <c r="Z22" s="22" t="e">
        <f>K24</f>
        <v>#REF!</v>
      </c>
      <c r="AA22" s="22" t="e">
        <f>Y22+Z22</f>
        <v>#REF!</v>
      </c>
    </row>
    <row r="23" spans="2:27" x14ac:dyDescent="0.25">
      <c r="B23" t="s">
        <v>36</v>
      </c>
      <c r="C23" s="40">
        <f>'Data Fields'!$D$19</f>
        <v>200</v>
      </c>
      <c r="D23" s="20">
        <f>'Data Fields'!$D$19</f>
        <v>200</v>
      </c>
      <c r="E23" s="20">
        <f>'Data Fields'!$D$20</f>
        <v>80</v>
      </c>
      <c r="F23" s="20">
        <f>'Data Fields'!$D$20</f>
        <v>80</v>
      </c>
      <c r="G23" s="20">
        <f>'Data Fields'!$D$20</f>
        <v>80</v>
      </c>
      <c r="H23" s="20">
        <f>'Data Fields'!$D$21</f>
        <v>55</v>
      </c>
      <c r="I23" s="20">
        <f>'Data Fields'!$D$21</f>
        <v>55</v>
      </c>
      <c r="J23" s="20">
        <f>'Data Fields'!$D$21</f>
        <v>55</v>
      </c>
      <c r="K23" s="20">
        <f>'Data Fields'!$D$22</f>
        <v>55</v>
      </c>
      <c r="L23" s="20">
        <f>'Data Fields'!$D$20</f>
        <v>80</v>
      </c>
      <c r="M23" s="41">
        <f>'Data Fields'!$D$21</f>
        <v>55</v>
      </c>
      <c r="N23" s="40">
        <f>'Data Fields'!$D$26</f>
        <v>82.73</v>
      </c>
      <c r="O23" s="20">
        <f>'Data Fields'!$D$25</f>
        <v>71.86</v>
      </c>
      <c r="P23" s="20">
        <f>'Data Fields'!$D$30</f>
        <v>71.86</v>
      </c>
      <c r="Q23" s="20">
        <f>'Data Fields'!$D$31</f>
        <v>71.86</v>
      </c>
      <c r="R23" s="20">
        <f>'Data Fields'!$D$35</f>
        <v>40</v>
      </c>
      <c r="S23" s="20">
        <f>'Data Fields'!$D$28</f>
        <v>82.73</v>
      </c>
      <c r="T23" s="20">
        <f>'Data Fields'!$D$34</f>
        <v>65</v>
      </c>
      <c r="U23" s="20">
        <f>'Data Fields'!$D$33</f>
        <v>0</v>
      </c>
      <c r="V23" s="20">
        <f>'Data Fields'!$D$32</f>
        <v>0</v>
      </c>
      <c r="W23" s="41">
        <f>'Data Fields'!$D$29</f>
        <v>0</v>
      </c>
      <c r="Y23" s="23" t="s">
        <v>78</v>
      </c>
      <c r="AA23" s="58" t="e">
        <f>N22+O22+P22+Q22+R22+S22+T22</f>
        <v>#REF!</v>
      </c>
    </row>
    <row r="24" spans="2:27" ht="15.75" thickBot="1" x14ac:dyDescent="0.3">
      <c r="B24" t="s">
        <v>30</v>
      </c>
      <c r="C24" s="42" t="e">
        <f>C22*C23</f>
        <v>#REF!</v>
      </c>
      <c r="D24" s="43" t="e">
        <f t="shared" ref="D24:W24" si="2">D22*D23</f>
        <v>#REF!</v>
      </c>
      <c r="E24" s="43" t="e">
        <f t="shared" si="2"/>
        <v>#REF!</v>
      </c>
      <c r="F24" s="43" t="e">
        <f t="shared" si="2"/>
        <v>#REF!</v>
      </c>
      <c r="G24" s="43" t="e">
        <f t="shared" si="2"/>
        <v>#REF!</v>
      </c>
      <c r="H24" s="43" t="e">
        <f t="shared" si="2"/>
        <v>#REF!</v>
      </c>
      <c r="I24" s="43" t="e">
        <f t="shared" si="2"/>
        <v>#REF!</v>
      </c>
      <c r="J24" s="43" t="e">
        <f t="shared" si="2"/>
        <v>#REF!</v>
      </c>
      <c r="K24" s="43" t="e">
        <f t="shared" si="2"/>
        <v>#REF!</v>
      </c>
      <c r="L24" s="43" t="e">
        <f t="shared" si="2"/>
        <v>#REF!</v>
      </c>
      <c r="M24" s="44" t="e">
        <f t="shared" si="2"/>
        <v>#REF!</v>
      </c>
      <c r="N24" s="42" t="e">
        <f t="shared" si="2"/>
        <v>#REF!</v>
      </c>
      <c r="O24" s="43" t="e">
        <f t="shared" si="2"/>
        <v>#REF!</v>
      </c>
      <c r="P24" s="43" t="e">
        <f t="shared" si="2"/>
        <v>#REF!</v>
      </c>
      <c r="Q24" s="43" t="e">
        <f t="shared" si="2"/>
        <v>#REF!</v>
      </c>
      <c r="R24" s="43" t="e">
        <f t="shared" si="2"/>
        <v>#REF!</v>
      </c>
      <c r="S24" s="43" t="e">
        <f t="shared" si="2"/>
        <v>#REF!</v>
      </c>
      <c r="T24" s="43" t="e">
        <f t="shared" si="2"/>
        <v>#REF!</v>
      </c>
      <c r="U24" s="43" t="e">
        <f t="shared" si="2"/>
        <v>#REF!</v>
      </c>
      <c r="V24" s="43" t="e">
        <f t="shared" si="2"/>
        <v>#REF!</v>
      </c>
      <c r="W24" s="44" t="e">
        <f t="shared" si="2"/>
        <v>#REF!</v>
      </c>
      <c r="Y24" s="6" t="s">
        <v>77</v>
      </c>
      <c r="Z24" s="7"/>
      <c r="AA24" s="59" t="e">
        <f>$U22+$V22+$W22</f>
        <v>#REF!</v>
      </c>
    </row>
    <row r="27" spans="2:27" ht="15.75" thickBot="1" x14ac:dyDescent="0.3"/>
    <row r="28" spans="2:27" x14ac:dyDescent="0.25">
      <c r="C28" s="16"/>
      <c r="D28" s="17"/>
      <c r="E28" s="17"/>
      <c r="F28" s="17"/>
      <c r="G28" s="30" t="s">
        <v>21</v>
      </c>
      <c r="H28" s="17"/>
      <c r="I28" s="17"/>
      <c r="J28" s="17"/>
      <c r="K28" s="17"/>
      <c r="L28" s="17"/>
      <c r="M28" s="18"/>
      <c r="N28" s="16"/>
      <c r="O28" s="17"/>
      <c r="P28" s="17"/>
      <c r="Q28" s="17"/>
      <c r="R28" s="30" t="s">
        <v>22</v>
      </c>
      <c r="S28" s="17"/>
      <c r="T28" s="17"/>
      <c r="U28" s="17"/>
      <c r="V28" s="17"/>
      <c r="W28" s="18"/>
      <c r="Y28" s="13"/>
      <c r="Z28" s="14" t="s">
        <v>38</v>
      </c>
      <c r="AA28" s="15"/>
    </row>
    <row r="29" spans="2:27" ht="15.75" thickBot="1" x14ac:dyDescent="0.3">
      <c r="C29" s="24" t="s">
        <v>49</v>
      </c>
      <c r="D29" s="25" t="s">
        <v>50</v>
      </c>
      <c r="E29" s="25" t="s">
        <v>51</v>
      </c>
      <c r="F29" s="25" t="s">
        <v>53</v>
      </c>
      <c r="G29" s="25" t="s">
        <v>75</v>
      </c>
      <c r="H29" s="25" t="s">
        <v>52</v>
      </c>
      <c r="I29" s="25" t="s">
        <v>54</v>
      </c>
      <c r="J29" s="25" t="s">
        <v>55</v>
      </c>
      <c r="K29" s="25" t="s">
        <v>14</v>
      </c>
      <c r="L29" s="25" t="s">
        <v>76</v>
      </c>
      <c r="M29" s="26" t="s">
        <v>56</v>
      </c>
      <c r="N29" s="24" t="s">
        <v>13</v>
      </c>
      <c r="O29" s="25" t="s">
        <v>20</v>
      </c>
      <c r="P29" s="25" t="s">
        <v>72</v>
      </c>
      <c r="Q29" s="25" t="s">
        <v>73</v>
      </c>
      <c r="R29" s="25" t="s">
        <v>9</v>
      </c>
      <c r="S29" s="25" t="s">
        <v>74</v>
      </c>
      <c r="T29" s="25" t="s">
        <v>24</v>
      </c>
      <c r="U29" s="25" t="s">
        <v>26</v>
      </c>
      <c r="V29" s="25" t="s">
        <v>23</v>
      </c>
      <c r="W29" s="26" t="s">
        <v>47</v>
      </c>
      <c r="Y29" s="13" t="s">
        <v>32</v>
      </c>
      <c r="Z29" s="14" t="s">
        <v>31</v>
      </c>
      <c r="AA29" s="15" t="s">
        <v>33</v>
      </c>
    </row>
    <row r="30" spans="2:27" x14ac:dyDescent="0.25">
      <c r="B30" t="s">
        <v>38</v>
      </c>
      <c r="C30" s="37" t="e">
        <f>#REF!</f>
        <v>#REF!</v>
      </c>
      <c r="D30" s="37" t="e">
        <f>#REF!</f>
        <v>#REF!</v>
      </c>
      <c r="E30" s="37" t="e">
        <f>#REF!</f>
        <v>#REF!</v>
      </c>
      <c r="F30" s="37" t="e">
        <f>#REF!</f>
        <v>#REF!</v>
      </c>
      <c r="G30" s="37" t="e">
        <f>#REF!</f>
        <v>#REF!</v>
      </c>
      <c r="H30" s="37" t="e">
        <f>#REF!</f>
        <v>#REF!</v>
      </c>
      <c r="I30" s="37" t="e">
        <f>#REF!</f>
        <v>#REF!</v>
      </c>
      <c r="J30" s="37" t="e">
        <f>#REF!</f>
        <v>#REF!</v>
      </c>
      <c r="K30" s="37" t="e">
        <f>#REF!</f>
        <v>#REF!</v>
      </c>
      <c r="L30" s="37" t="e">
        <f>#REF!</f>
        <v>#REF!</v>
      </c>
      <c r="M30" s="37" t="e">
        <f>#REF!</f>
        <v>#REF!</v>
      </c>
      <c r="N30" s="37" t="e">
        <f>#REF!</f>
        <v>#REF!</v>
      </c>
      <c r="O30" s="37" t="e">
        <f>#REF!</f>
        <v>#REF!</v>
      </c>
      <c r="P30" s="37" t="e">
        <f>#REF!</f>
        <v>#REF!</v>
      </c>
      <c r="Q30" s="37" t="e">
        <f>#REF!</f>
        <v>#REF!</v>
      </c>
      <c r="R30" s="37" t="e">
        <f>#REF!</f>
        <v>#REF!</v>
      </c>
      <c r="S30" s="37" t="e">
        <f>#REF!</f>
        <v>#REF!</v>
      </c>
      <c r="T30" s="37" t="e">
        <f>#REF!</f>
        <v>#REF!</v>
      </c>
      <c r="U30" s="37" t="e">
        <f>#REF!</f>
        <v>#REF!</v>
      </c>
      <c r="V30" s="37" t="e">
        <f>#REF!</f>
        <v>#REF!</v>
      </c>
      <c r="W30" s="37" t="e">
        <f>#REF!</f>
        <v>#REF!</v>
      </c>
      <c r="Y30" s="22" t="e">
        <f>SUM(N32:W32)</f>
        <v>#REF!</v>
      </c>
      <c r="Z30" s="22" t="e">
        <f>K32</f>
        <v>#REF!</v>
      </c>
      <c r="AA30" s="22" t="e">
        <f>Y30+Z30</f>
        <v>#REF!</v>
      </c>
    </row>
    <row r="31" spans="2:27" x14ac:dyDescent="0.25">
      <c r="B31" t="s">
        <v>36</v>
      </c>
      <c r="C31" s="40">
        <f>'Data Fields'!$D$19</f>
        <v>200</v>
      </c>
      <c r="D31" s="20">
        <f>'Data Fields'!$D$19</f>
        <v>200</v>
      </c>
      <c r="E31" s="20">
        <f>'Data Fields'!$D$20</f>
        <v>80</v>
      </c>
      <c r="F31" s="20">
        <f>'Data Fields'!$D$20</f>
        <v>80</v>
      </c>
      <c r="G31" s="20">
        <f>'Data Fields'!$D$20</f>
        <v>80</v>
      </c>
      <c r="H31" s="20">
        <f>'Data Fields'!$D$21</f>
        <v>55</v>
      </c>
      <c r="I31" s="20">
        <f>'Data Fields'!$D$21</f>
        <v>55</v>
      </c>
      <c r="J31" s="20">
        <f>'Data Fields'!$D$21</f>
        <v>55</v>
      </c>
      <c r="K31" s="20">
        <f>'Data Fields'!$D$22</f>
        <v>55</v>
      </c>
      <c r="L31" s="20">
        <f>'Data Fields'!$D$20</f>
        <v>80</v>
      </c>
      <c r="M31" s="41">
        <f>'Data Fields'!$D$21</f>
        <v>55</v>
      </c>
      <c r="N31" s="40">
        <f>'Data Fields'!$D$26</f>
        <v>82.73</v>
      </c>
      <c r="O31" s="20">
        <f>'Data Fields'!$D$25</f>
        <v>71.86</v>
      </c>
      <c r="P31" s="20">
        <f>'Data Fields'!$D$30</f>
        <v>71.86</v>
      </c>
      <c r="Q31" s="20">
        <f>'Data Fields'!$D$31</f>
        <v>71.86</v>
      </c>
      <c r="R31" s="20">
        <f>'Data Fields'!$D$35</f>
        <v>40</v>
      </c>
      <c r="S31" s="20">
        <f>'Data Fields'!$D$28</f>
        <v>82.73</v>
      </c>
      <c r="T31" s="20">
        <f>'Data Fields'!$D$34</f>
        <v>65</v>
      </c>
      <c r="U31" s="20">
        <f>'Data Fields'!$D$33</f>
        <v>0</v>
      </c>
      <c r="V31" s="20">
        <f>'Data Fields'!$D$32</f>
        <v>0</v>
      </c>
      <c r="W31" s="41">
        <f>'Data Fields'!$D$29</f>
        <v>0</v>
      </c>
      <c r="Y31" s="23" t="s">
        <v>78</v>
      </c>
      <c r="AA31" s="58" t="e">
        <f>N30+O30+P30+Q30+R30+S30+T30</f>
        <v>#REF!</v>
      </c>
    </row>
    <row r="32" spans="2:27" ht="15.75" thickBot="1" x14ac:dyDescent="0.3">
      <c r="B32" t="s">
        <v>30</v>
      </c>
      <c r="C32" s="42" t="e">
        <f>C30*C31</f>
        <v>#REF!</v>
      </c>
      <c r="D32" s="43" t="e">
        <f t="shared" ref="D32:W32" si="3">D30*D31</f>
        <v>#REF!</v>
      </c>
      <c r="E32" s="43" t="e">
        <f t="shared" si="3"/>
        <v>#REF!</v>
      </c>
      <c r="F32" s="43" t="e">
        <f t="shared" si="3"/>
        <v>#REF!</v>
      </c>
      <c r="G32" s="43" t="e">
        <f t="shared" si="3"/>
        <v>#REF!</v>
      </c>
      <c r="H32" s="43" t="e">
        <f t="shared" si="3"/>
        <v>#REF!</v>
      </c>
      <c r="I32" s="43" t="e">
        <f t="shared" si="3"/>
        <v>#REF!</v>
      </c>
      <c r="J32" s="43" t="e">
        <f t="shared" si="3"/>
        <v>#REF!</v>
      </c>
      <c r="K32" s="43" t="e">
        <f t="shared" si="3"/>
        <v>#REF!</v>
      </c>
      <c r="L32" s="43" t="e">
        <f t="shared" si="3"/>
        <v>#REF!</v>
      </c>
      <c r="M32" s="44" t="e">
        <f t="shared" si="3"/>
        <v>#REF!</v>
      </c>
      <c r="N32" s="42" t="e">
        <f t="shared" si="3"/>
        <v>#REF!</v>
      </c>
      <c r="O32" s="43" t="e">
        <f t="shared" si="3"/>
        <v>#REF!</v>
      </c>
      <c r="P32" s="43" t="e">
        <f t="shared" si="3"/>
        <v>#REF!</v>
      </c>
      <c r="Q32" s="43" t="e">
        <f t="shared" si="3"/>
        <v>#REF!</v>
      </c>
      <c r="R32" s="43" t="e">
        <f t="shared" si="3"/>
        <v>#REF!</v>
      </c>
      <c r="S32" s="43" t="e">
        <f t="shared" si="3"/>
        <v>#REF!</v>
      </c>
      <c r="T32" s="43" t="e">
        <f t="shared" si="3"/>
        <v>#REF!</v>
      </c>
      <c r="U32" s="43" t="e">
        <f t="shared" si="3"/>
        <v>#REF!</v>
      </c>
      <c r="V32" s="43" t="e">
        <f t="shared" si="3"/>
        <v>#REF!</v>
      </c>
      <c r="W32" s="44" t="e">
        <f t="shared" si="3"/>
        <v>#REF!</v>
      </c>
      <c r="Y32" s="6" t="s">
        <v>77</v>
      </c>
      <c r="Z32" s="7"/>
      <c r="AA32" s="59" t="e">
        <f>$U30+$V30+$W30</f>
        <v>#REF!</v>
      </c>
    </row>
    <row r="35" spans="2:27" ht="15.75" thickBot="1" x14ac:dyDescent="0.3"/>
    <row r="36" spans="2:27" x14ac:dyDescent="0.25">
      <c r="C36" s="16"/>
      <c r="D36" s="17"/>
      <c r="E36" s="17"/>
      <c r="F36" s="17"/>
      <c r="G36" s="30" t="s">
        <v>21</v>
      </c>
      <c r="H36" s="17"/>
      <c r="I36" s="17"/>
      <c r="J36" s="17"/>
      <c r="K36" s="17"/>
      <c r="L36" s="17"/>
      <c r="M36" s="18"/>
      <c r="N36" s="16"/>
      <c r="O36" s="17"/>
      <c r="P36" s="17"/>
      <c r="Q36" s="17"/>
      <c r="R36" s="30" t="s">
        <v>22</v>
      </c>
      <c r="S36" s="17"/>
      <c r="T36" s="17"/>
      <c r="U36" s="17"/>
      <c r="V36" s="17"/>
      <c r="W36" s="18"/>
      <c r="Y36" s="13"/>
      <c r="Z36" s="14" t="s">
        <v>39</v>
      </c>
      <c r="AA36" s="15"/>
    </row>
    <row r="37" spans="2:27" ht="15.75" thickBot="1" x14ac:dyDescent="0.3">
      <c r="C37" s="24" t="s">
        <v>49</v>
      </c>
      <c r="D37" s="25" t="s">
        <v>50</v>
      </c>
      <c r="E37" s="25" t="s">
        <v>51</v>
      </c>
      <c r="F37" s="25" t="s">
        <v>53</v>
      </c>
      <c r="G37" s="25" t="s">
        <v>75</v>
      </c>
      <c r="H37" s="25" t="s">
        <v>52</v>
      </c>
      <c r="I37" s="25" t="s">
        <v>54</v>
      </c>
      <c r="J37" s="25" t="s">
        <v>55</v>
      </c>
      <c r="K37" s="25" t="s">
        <v>14</v>
      </c>
      <c r="L37" s="25" t="s">
        <v>76</v>
      </c>
      <c r="M37" s="26" t="s">
        <v>56</v>
      </c>
      <c r="N37" s="24" t="s">
        <v>13</v>
      </c>
      <c r="O37" s="25" t="s">
        <v>20</v>
      </c>
      <c r="P37" s="25" t="s">
        <v>72</v>
      </c>
      <c r="Q37" s="25" t="s">
        <v>73</v>
      </c>
      <c r="R37" s="25" t="s">
        <v>9</v>
      </c>
      <c r="S37" s="25" t="s">
        <v>74</v>
      </c>
      <c r="T37" s="25" t="s">
        <v>24</v>
      </c>
      <c r="U37" s="25" t="s">
        <v>26</v>
      </c>
      <c r="V37" s="25" t="s">
        <v>23</v>
      </c>
      <c r="W37" s="26" t="s">
        <v>47</v>
      </c>
      <c r="Y37" s="13" t="s">
        <v>32</v>
      </c>
      <c r="Z37" s="14" t="s">
        <v>31</v>
      </c>
      <c r="AA37" s="15" t="s">
        <v>33</v>
      </c>
    </row>
    <row r="38" spans="2:27" x14ac:dyDescent="0.25">
      <c r="B38" t="s">
        <v>39</v>
      </c>
      <c r="C38" s="37" t="e">
        <f>#REF!</f>
        <v>#REF!</v>
      </c>
      <c r="D38" s="37" t="e">
        <f>#REF!</f>
        <v>#REF!</v>
      </c>
      <c r="E38" s="37" t="e">
        <f>#REF!</f>
        <v>#REF!</v>
      </c>
      <c r="F38" s="37" t="e">
        <f>#REF!</f>
        <v>#REF!</v>
      </c>
      <c r="G38" s="37" t="e">
        <f>#REF!</f>
        <v>#REF!</v>
      </c>
      <c r="H38" s="37" t="e">
        <f>#REF!</f>
        <v>#REF!</v>
      </c>
      <c r="I38" s="37" t="e">
        <f>#REF!</f>
        <v>#REF!</v>
      </c>
      <c r="J38" s="37" t="e">
        <f>#REF!</f>
        <v>#REF!</v>
      </c>
      <c r="K38" s="37" t="e">
        <f>#REF!</f>
        <v>#REF!</v>
      </c>
      <c r="L38" s="37" t="e">
        <f>#REF!</f>
        <v>#REF!</v>
      </c>
      <c r="M38" s="37" t="e">
        <f>#REF!</f>
        <v>#REF!</v>
      </c>
      <c r="N38" s="37" t="e">
        <f>#REF!</f>
        <v>#REF!</v>
      </c>
      <c r="O38" s="37" t="e">
        <f>#REF!</f>
        <v>#REF!</v>
      </c>
      <c r="P38" s="37" t="e">
        <f>#REF!</f>
        <v>#REF!</v>
      </c>
      <c r="Q38" s="37" t="e">
        <f>#REF!</f>
        <v>#REF!</v>
      </c>
      <c r="R38" s="37" t="e">
        <f>#REF!</f>
        <v>#REF!</v>
      </c>
      <c r="S38" s="37" t="e">
        <f>#REF!</f>
        <v>#REF!</v>
      </c>
      <c r="T38" s="37" t="e">
        <f>#REF!</f>
        <v>#REF!</v>
      </c>
      <c r="U38" s="37" t="e">
        <f>#REF!</f>
        <v>#REF!</v>
      </c>
      <c r="V38" s="37" t="e">
        <f>#REF!</f>
        <v>#REF!</v>
      </c>
      <c r="W38" s="37" t="e">
        <f>#REF!</f>
        <v>#REF!</v>
      </c>
      <c r="Y38" s="22" t="e">
        <f>SUM(N40:W40)</f>
        <v>#REF!</v>
      </c>
      <c r="Z38" s="22" t="e">
        <f>K40</f>
        <v>#REF!</v>
      </c>
      <c r="AA38" s="22" t="e">
        <f>Y38+Z38</f>
        <v>#REF!</v>
      </c>
    </row>
    <row r="39" spans="2:27" x14ac:dyDescent="0.25">
      <c r="B39" t="s">
        <v>36</v>
      </c>
      <c r="C39" s="40">
        <f>'Data Fields'!$D$19</f>
        <v>200</v>
      </c>
      <c r="D39" s="20">
        <f>'Data Fields'!$D$19</f>
        <v>200</v>
      </c>
      <c r="E39" s="20">
        <f>'Data Fields'!$D$20</f>
        <v>80</v>
      </c>
      <c r="F39" s="20">
        <f>'Data Fields'!$D$20</f>
        <v>80</v>
      </c>
      <c r="G39" s="20">
        <f>'Data Fields'!$D$20</f>
        <v>80</v>
      </c>
      <c r="H39" s="20">
        <f>'Data Fields'!$D$21</f>
        <v>55</v>
      </c>
      <c r="I39" s="20">
        <f>'Data Fields'!$D$21</f>
        <v>55</v>
      </c>
      <c r="J39" s="20">
        <f>'Data Fields'!$D$21</f>
        <v>55</v>
      </c>
      <c r="K39" s="20">
        <f>'Data Fields'!$D$22</f>
        <v>55</v>
      </c>
      <c r="L39" s="20">
        <f>'Data Fields'!$D$20</f>
        <v>80</v>
      </c>
      <c r="M39" s="41">
        <f>'Data Fields'!$D$21</f>
        <v>55</v>
      </c>
      <c r="N39" s="40">
        <f>'Data Fields'!$D$26</f>
        <v>82.73</v>
      </c>
      <c r="O39" s="20">
        <f>'Data Fields'!$D$25</f>
        <v>71.86</v>
      </c>
      <c r="P39" s="20">
        <f>'Data Fields'!$D$30</f>
        <v>71.86</v>
      </c>
      <c r="Q39" s="20">
        <f>'Data Fields'!$D$31</f>
        <v>71.86</v>
      </c>
      <c r="R39" s="20">
        <f>'Data Fields'!$D$35</f>
        <v>40</v>
      </c>
      <c r="S39" s="20">
        <f>'Data Fields'!$D$28</f>
        <v>82.73</v>
      </c>
      <c r="T39" s="20">
        <f>'Data Fields'!$D$34</f>
        <v>65</v>
      </c>
      <c r="U39" s="20">
        <f>'Data Fields'!$D$33</f>
        <v>0</v>
      </c>
      <c r="V39" s="20">
        <f>'Data Fields'!$D$32</f>
        <v>0</v>
      </c>
      <c r="W39" s="41">
        <f>'Data Fields'!$D$29</f>
        <v>0</v>
      </c>
      <c r="Y39" s="23" t="s">
        <v>78</v>
      </c>
      <c r="AA39" s="58" t="e">
        <f>N38+O38+P38+Q38+R38+S38+T38</f>
        <v>#REF!</v>
      </c>
    </row>
    <row r="40" spans="2:27" ht="15.75" thickBot="1" x14ac:dyDescent="0.3">
      <c r="B40" t="s">
        <v>30</v>
      </c>
      <c r="C40" s="42" t="e">
        <f>C38*C39</f>
        <v>#REF!</v>
      </c>
      <c r="D40" s="43" t="e">
        <f t="shared" ref="D40:W40" si="4">D38*D39</f>
        <v>#REF!</v>
      </c>
      <c r="E40" s="43" t="e">
        <f t="shared" si="4"/>
        <v>#REF!</v>
      </c>
      <c r="F40" s="43" t="e">
        <f t="shared" si="4"/>
        <v>#REF!</v>
      </c>
      <c r="G40" s="43" t="e">
        <f t="shared" si="4"/>
        <v>#REF!</v>
      </c>
      <c r="H40" s="43" t="e">
        <f t="shared" si="4"/>
        <v>#REF!</v>
      </c>
      <c r="I40" s="43" t="e">
        <f t="shared" si="4"/>
        <v>#REF!</v>
      </c>
      <c r="J40" s="43" t="e">
        <f t="shared" si="4"/>
        <v>#REF!</v>
      </c>
      <c r="K40" s="43" t="e">
        <f t="shared" si="4"/>
        <v>#REF!</v>
      </c>
      <c r="L40" s="43" t="e">
        <f t="shared" si="4"/>
        <v>#REF!</v>
      </c>
      <c r="M40" s="44" t="e">
        <f t="shared" si="4"/>
        <v>#REF!</v>
      </c>
      <c r="N40" s="42" t="e">
        <f t="shared" si="4"/>
        <v>#REF!</v>
      </c>
      <c r="O40" s="43" t="e">
        <f t="shared" si="4"/>
        <v>#REF!</v>
      </c>
      <c r="P40" s="43" t="e">
        <f t="shared" si="4"/>
        <v>#REF!</v>
      </c>
      <c r="Q40" s="43" t="e">
        <f t="shared" si="4"/>
        <v>#REF!</v>
      </c>
      <c r="R40" s="43" t="e">
        <f t="shared" si="4"/>
        <v>#REF!</v>
      </c>
      <c r="S40" s="43" t="e">
        <f t="shared" si="4"/>
        <v>#REF!</v>
      </c>
      <c r="T40" s="43" t="e">
        <f t="shared" si="4"/>
        <v>#REF!</v>
      </c>
      <c r="U40" s="43" t="e">
        <f t="shared" si="4"/>
        <v>#REF!</v>
      </c>
      <c r="V40" s="43" t="e">
        <f t="shared" si="4"/>
        <v>#REF!</v>
      </c>
      <c r="W40" s="44" t="e">
        <f t="shared" si="4"/>
        <v>#REF!</v>
      </c>
      <c r="Y40" s="6" t="s">
        <v>77</v>
      </c>
      <c r="Z40" s="7"/>
      <c r="AA40" s="59" t="e">
        <f>$U38+$V38+$W38</f>
        <v>#REF!</v>
      </c>
    </row>
    <row r="43" spans="2:27" ht="15.75" thickBot="1" x14ac:dyDescent="0.3"/>
    <row r="44" spans="2:27" x14ac:dyDescent="0.25">
      <c r="C44" s="16"/>
      <c r="D44" s="17"/>
      <c r="E44" s="17"/>
      <c r="F44" s="17"/>
      <c r="G44" s="30" t="s">
        <v>21</v>
      </c>
      <c r="H44" s="17"/>
      <c r="I44" s="17"/>
      <c r="J44" s="17"/>
      <c r="K44" s="17"/>
      <c r="L44" s="17"/>
      <c r="M44" s="18"/>
      <c r="N44" s="16"/>
      <c r="O44" s="17"/>
      <c r="P44" s="17"/>
      <c r="Q44" s="17"/>
      <c r="R44" s="30" t="s">
        <v>22</v>
      </c>
      <c r="S44" s="17"/>
      <c r="T44" s="17"/>
      <c r="U44" s="17"/>
      <c r="V44" s="17"/>
      <c r="W44" s="18"/>
      <c r="Y44" s="13"/>
      <c r="Z44" s="14" t="s">
        <v>40</v>
      </c>
      <c r="AA44" s="15"/>
    </row>
    <row r="45" spans="2:27" ht="15.75" thickBot="1" x14ac:dyDescent="0.3">
      <c r="C45" s="24" t="s">
        <v>49</v>
      </c>
      <c r="D45" s="25" t="s">
        <v>50</v>
      </c>
      <c r="E45" s="25" t="s">
        <v>51</v>
      </c>
      <c r="F45" s="25" t="s">
        <v>53</v>
      </c>
      <c r="G45" s="25" t="s">
        <v>75</v>
      </c>
      <c r="H45" s="25" t="s">
        <v>52</v>
      </c>
      <c r="I45" s="25" t="s">
        <v>54</v>
      </c>
      <c r="J45" s="25" t="s">
        <v>55</v>
      </c>
      <c r="K45" s="25" t="s">
        <v>14</v>
      </c>
      <c r="L45" s="25" t="s">
        <v>76</v>
      </c>
      <c r="M45" s="26" t="s">
        <v>56</v>
      </c>
      <c r="N45" s="24" t="s">
        <v>13</v>
      </c>
      <c r="O45" s="25" t="s">
        <v>20</v>
      </c>
      <c r="P45" s="25" t="s">
        <v>72</v>
      </c>
      <c r="Q45" s="25" t="s">
        <v>73</v>
      </c>
      <c r="R45" s="25" t="s">
        <v>9</v>
      </c>
      <c r="S45" s="25" t="s">
        <v>74</v>
      </c>
      <c r="T45" s="25" t="s">
        <v>24</v>
      </c>
      <c r="U45" s="25" t="s">
        <v>26</v>
      </c>
      <c r="V45" s="25" t="s">
        <v>23</v>
      </c>
      <c r="W45" s="26" t="s">
        <v>47</v>
      </c>
      <c r="Y45" s="13" t="s">
        <v>32</v>
      </c>
      <c r="Z45" s="14" t="s">
        <v>31</v>
      </c>
      <c r="AA45" s="15" t="s">
        <v>33</v>
      </c>
    </row>
    <row r="46" spans="2:27" x14ac:dyDescent="0.25">
      <c r="B46" t="s">
        <v>40</v>
      </c>
      <c r="C46" s="37" t="e">
        <f>#REF!</f>
        <v>#REF!</v>
      </c>
      <c r="D46" s="37" t="e">
        <f>#REF!</f>
        <v>#REF!</v>
      </c>
      <c r="E46" s="37" t="e">
        <f>#REF!</f>
        <v>#REF!</v>
      </c>
      <c r="F46" s="37" t="e">
        <f>#REF!</f>
        <v>#REF!</v>
      </c>
      <c r="G46" s="37" t="e">
        <f>#REF!</f>
        <v>#REF!</v>
      </c>
      <c r="H46" s="37" t="e">
        <f>#REF!</f>
        <v>#REF!</v>
      </c>
      <c r="I46" s="37" t="e">
        <f>#REF!</f>
        <v>#REF!</v>
      </c>
      <c r="J46" s="37" t="e">
        <f>#REF!</f>
        <v>#REF!</v>
      </c>
      <c r="K46" s="37" t="e">
        <f>#REF!</f>
        <v>#REF!</v>
      </c>
      <c r="L46" s="37" t="e">
        <f>#REF!</f>
        <v>#REF!</v>
      </c>
      <c r="M46" s="37" t="e">
        <f>#REF!</f>
        <v>#REF!</v>
      </c>
      <c r="N46" s="37" t="e">
        <f>#REF!</f>
        <v>#REF!</v>
      </c>
      <c r="O46" s="37" t="e">
        <f>#REF!</f>
        <v>#REF!</v>
      </c>
      <c r="P46" s="37" t="e">
        <f>#REF!</f>
        <v>#REF!</v>
      </c>
      <c r="Q46" s="37" t="e">
        <f>#REF!</f>
        <v>#REF!</v>
      </c>
      <c r="R46" s="37" t="e">
        <f>#REF!</f>
        <v>#REF!</v>
      </c>
      <c r="S46" s="37" t="e">
        <f>#REF!</f>
        <v>#REF!</v>
      </c>
      <c r="T46" s="37" t="e">
        <f>#REF!</f>
        <v>#REF!</v>
      </c>
      <c r="U46" s="37" t="e">
        <f>#REF!</f>
        <v>#REF!</v>
      </c>
      <c r="V46" s="37" t="e">
        <f>#REF!</f>
        <v>#REF!</v>
      </c>
      <c r="W46" s="37" t="e">
        <f>#REF!</f>
        <v>#REF!</v>
      </c>
      <c r="Y46" s="22" t="e">
        <f>SUM(N48:W48)</f>
        <v>#REF!</v>
      </c>
      <c r="Z46" s="22" t="e">
        <f>K48</f>
        <v>#REF!</v>
      </c>
      <c r="AA46" s="22" t="e">
        <f>Y46+Z46</f>
        <v>#REF!</v>
      </c>
    </row>
    <row r="47" spans="2:27" x14ac:dyDescent="0.25">
      <c r="B47" t="s">
        <v>36</v>
      </c>
      <c r="C47" s="40">
        <f>'Data Fields'!$D$19</f>
        <v>200</v>
      </c>
      <c r="D47" s="20">
        <f>'Data Fields'!$D$19</f>
        <v>200</v>
      </c>
      <c r="E47" s="20">
        <f>'Data Fields'!$D$20</f>
        <v>80</v>
      </c>
      <c r="F47" s="20">
        <f>'Data Fields'!$D$20</f>
        <v>80</v>
      </c>
      <c r="G47" s="20">
        <f>'Data Fields'!$D$20</f>
        <v>80</v>
      </c>
      <c r="H47" s="20">
        <f>'Data Fields'!$D$21</f>
        <v>55</v>
      </c>
      <c r="I47" s="20">
        <f>'Data Fields'!$D$21</f>
        <v>55</v>
      </c>
      <c r="J47" s="20">
        <f>'Data Fields'!$D$21</f>
        <v>55</v>
      </c>
      <c r="K47" s="20">
        <f>'Data Fields'!$D$22</f>
        <v>55</v>
      </c>
      <c r="L47" s="20">
        <f>'Data Fields'!$D$20</f>
        <v>80</v>
      </c>
      <c r="M47" s="41">
        <f>'Data Fields'!$D$21</f>
        <v>55</v>
      </c>
      <c r="N47" s="40">
        <f>'Data Fields'!$D$26</f>
        <v>82.73</v>
      </c>
      <c r="O47" s="20">
        <f>'Data Fields'!$D$25</f>
        <v>71.86</v>
      </c>
      <c r="P47" s="20">
        <f>'Data Fields'!$D$30</f>
        <v>71.86</v>
      </c>
      <c r="Q47" s="20">
        <f>'Data Fields'!$D$31</f>
        <v>71.86</v>
      </c>
      <c r="R47" s="20">
        <f>'Data Fields'!$D$35</f>
        <v>40</v>
      </c>
      <c r="S47" s="20">
        <f>'Data Fields'!$D$28</f>
        <v>82.73</v>
      </c>
      <c r="T47" s="20">
        <f>'Data Fields'!$D$34</f>
        <v>65</v>
      </c>
      <c r="U47" s="20">
        <f>'Data Fields'!$D$33</f>
        <v>0</v>
      </c>
      <c r="V47" s="20">
        <f>'Data Fields'!$D$32</f>
        <v>0</v>
      </c>
      <c r="W47" s="41">
        <f>'Data Fields'!$D$29</f>
        <v>0</v>
      </c>
      <c r="Y47" s="23" t="s">
        <v>78</v>
      </c>
      <c r="AA47" s="58" t="e">
        <f>N46+O46+P46+Q46+R46+S46+T46</f>
        <v>#REF!</v>
      </c>
    </row>
    <row r="48" spans="2:27" ht="15.75" thickBot="1" x14ac:dyDescent="0.3">
      <c r="B48" t="s">
        <v>30</v>
      </c>
      <c r="C48" s="42" t="e">
        <f>C46*C47</f>
        <v>#REF!</v>
      </c>
      <c r="D48" s="43" t="e">
        <f t="shared" ref="D48:W48" si="5">D46*D47</f>
        <v>#REF!</v>
      </c>
      <c r="E48" s="43" t="e">
        <f t="shared" si="5"/>
        <v>#REF!</v>
      </c>
      <c r="F48" s="43" t="e">
        <f t="shared" si="5"/>
        <v>#REF!</v>
      </c>
      <c r="G48" s="43" t="e">
        <f t="shared" si="5"/>
        <v>#REF!</v>
      </c>
      <c r="H48" s="43" t="e">
        <f t="shared" si="5"/>
        <v>#REF!</v>
      </c>
      <c r="I48" s="43" t="e">
        <f t="shared" si="5"/>
        <v>#REF!</v>
      </c>
      <c r="J48" s="43" t="e">
        <f t="shared" si="5"/>
        <v>#REF!</v>
      </c>
      <c r="K48" s="43" t="e">
        <f t="shared" si="5"/>
        <v>#REF!</v>
      </c>
      <c r="L48" s="43" t="e">
        <f t="shared" si="5"/>
        <v>#REF!</v>
      </c>
      <c r="M48" s="44" t="e">
        <f t="shared" si="5"/>
        <v>#REF!</v>
      </c>
      <c r="N48" s="42" t="e">
        <f t="shared" si="5"/>
        <v>#REF!</v>
      </c>
      <c r="O48" s="43" t="e">
        <f t="shared" si="5"/>
        <v>#REF!</v>
      </c>
      <c r="P48" s="43" t="e">
        <f t="shared" si="5"/>
        <v>#REF!</v>
      </c>
      <c r="Q48" s="43" t="e">
        <f t="shared" si="5"/>
        <v>#REF!</v>
      </c>
      <c r="R48" s="43" t="e">
        <f t="shared" si="5"/>
        <v>#REF!</v>
      </c>
      <c r="S48" s="43" t="e">
        <f t="shared" si="5"/>
        <v>#REF!</v>
      </c>
      <c r="T48" s="43" t="e">
        <f t="shared" si="5"/>
        <v>#REF!</v>
      </c>
      <c r="U48" s="43" t="e">
        <f t="shared" si="5"/>
        <v>#REF!</v>
      </c>
      <c r="V48" s="43" t="e">
        <f t="shared" si="5"/>
        <v>#REF!</v>
      </c>
      <c r="W48" s="44" t="e">
        <f t="shared" si="5"/>
        <v>#REF!</v>
      </c>
      <c r="Y48" s="6" t="s">
        <v>77</v>
      </c>
      <c r="Z48" s="7"/>
      <c r="AA48" s="59" t="e">
        <f>$U46+$V46+$W46</f>
        <v>#REF!</v>
      </c>
    </row>
    <row r="51" spans="2:27" ht="15.75" thickBot="1" x14ac:dyDescent="0.3"/>
    <row r="52" spans="2:27" x14ac:dyDescent="0.25">
      <c r="C52" s="16"/>
      <c r="D52" s="17"/>
      <c r="E52" s="17"/>
      <c r="F52" s="17"/>
      <c r="G52" s="30" t="s">
        <v>21</v>
      </c>
      <c r="H52" s="17"/>
      <c r="I52" s="17"/>
      <c r="J52" s="17"/>
      <c r="K52" s="17"/>
      <c r="L52" s="17"/>
      <c r="M52" s="18"/>
      <c r="N52" s="16"/>
      <c r="O52" s="17"/>
      <c r="P52" s="17"/>
      <c r="Q52" s="17"/>
      <c r="R52" s="30" t="s">
        <v>22</v>
      </c>
      <c r="S52" s="17"/>
      <c r="T52" s="17"/>
      <c r="U52" s="17"/>
      <c r="V52" s="17"/>
      <c r="W52" s="18"/>
      <c r="Y52" s="13"/>
      <c r="Z52" s="14" t="s">
        <v>43</v>
      </c>
      <c r="AA52" s="15"/>
    </row>
    <row r="53" spans="2:27" ht="15.75" thickBot="1" x14ac:dyDescent="0.3">
      <c r="C53" s="24" t="s">
        <v>49</v>
      </c>
      <c r="D53" s="25" t="s">
        <v>50</v>
      </c>
      <c r="E53" s="25" t="s">
        <v>51</v>
      </c>
      <c r="F53" s="25" t="s">
        <v>53</v>
      </c>
      <c r="G53" s="25" t="s">
        <v>75</v>
      </c>
      <c r="H53" s="25" t="s">
        <v>52</v>
      </c>
      <c r="I53" s="25" t="s">
        <v>54</v>
      </c>
      <c r="J53" s="25" t="s">
        <v>55</v>
      </c>
      <c r="K53" s="25" t="s">
        <v>14</v>
      </c>
      <c r="L53" s="25" t="s">
        <v>76</v>
      </c>
      <c r="M53" s="26" t="s">
        <v>56</v>
      </c>
      <c r="N53" s="24" t="s">
        <v>13</v>
      </c>
      <c r="O53" s="25" t="s">
        <v>20</v>
      </c>
      <c r="P53" s="25" t="s">
        <v>72</v>
      </c>
      <c r="Q53" s="25" t="s">
        <v>73</v>
      </c>
      <c r="R53" s="25" t="s">
        <v>9</v>
      </c>
      <c r="S53" s="25" t="s">
        <v>74</v>
      </c>
      <c r="T53" s="25" t="s">
        <v>24</v>
      </c>
      <c r="U53" s="25" t="s">
        <v>26</v>
      </c>
      <c r="V53" s="25" t="s">
        <v>23</v>
      </c>
      <c r="W53" s="26" t="s">
        <v>47</v>
      </c>
      <c r="Y53" s="13" t="s">
        <v>32</v>
      </c>
      <c r="Z53" s="14" t="s">
        <v>31</v>
      </c>
      <c r="AA53" s="15" t="s">
        <v>33</v>
      </c>
    </row>
    <row r="54" spans="2:27" x14ac:dyDescent="0.25">
      <c r="B54" t="s">
        <v>43</v>
      </c>
      <c r="C54" s="37" t="e">
        <f>#REF!</f>
        <v>#REF!</v>
      </c>
      <c r="D54" s="37" t="e">
        <f>#REF!</f>
        <v>#REF!</v>
      </c>
      <c r="E54" s="37" t="e">
        <f>#REF!</f>
        <v>#REF!</v>
      </c>
      <c r="F54" s="37" t="e">
        <f>#REF!</f>
        <v>#REF!</v>
      </c>
      <c r="G54" s="37" t="e">
        <f>#REF!</f>
        <v>#REF!</v>
      </c>
      <c r="H54" s="37" t="e">
        <f>#REF!</f>
        <v>#REF!</v>
      </c>
      <c r="I54" s="37" t="e">
        <f>#REF!</f>
        <v>#REF!</v>
      </c>
      <c r="J54" s="37" t="e">
        <f>#REF!</f>
        <v>#REF!</v>
      </c>
      <c r="K54" s="37" t="e">
        <f>#REF!</f>
        <v>#REF!</v>
      </c>
      <c r="L54" s="37" t="e">
        <f>#REF!</f>
        <v>#REF!</v>
      </c>
      <c r="M54" s="37" t="e">
        <f>#REF!</f>
        <v>#REF!</v>
      </c>
      <c r="N54" s="37" t="e">
        <f>#REF!</f>
        <v>#REF!</v>
      </c>
      <c r="O54" s="37" t="e">
        <f>#REF!</f>
        <v>#REF!</v>
      </c>
      <c r="P54" s="37" t="e">
        <f>#REF!</f>
        <v>#REF!</v>
      </c>
      <c r="Q54" s="37" t="e">
        <f>#REF!</f>
        <v>#REF!</v>
      </c>
      <c r="R54" s="37" t="e">
        <f>#REF!</f>
        <v>#REF!</v>
      </c>
      <c r="S54" s="37" t="e">
        <f>#REF!</f>
        <v>#REF!</v>
      </c>
      <c r="T54" s="37" t="e">
        <f>#REF!</f>
        <v>#REF!</v>
      </c>
      <c r="U54" s="37" t="e">
        <f>#REF!</f>
        <v>#REF!</v>
      </c>
      <c r="V54" s="37" t="e">
        <f>#REF!</f>
        <v>#REF!</v>
      </c>
      <c r="W54" s="37" t="e">
        <f>#REF!</f>
        <v>#REF!</v>
      </c>
      <c r="Y54" s="22" t="e">
        <f>SUM(N56:W56)</f>
        <v>#REF!</v>
      </c>
      <c r="Z54" s="22" t="e">
        <f>K56</f>
        <v>#REF!</v>
      </c>
      <c r="AA54" s="22" t="e">
        <f>Y54+Z54</f>
        <v>#REF!</v>
      </c>
    </row>
    <row r="55" spans="2:27" x14ac:dyDescent="0.25">
      <c r="B55" t="s">
        <v>36</v>
      </c>
      <c r="C55" s="40">
        <f>'Data Fields'!$D$19</f>
        <v>200</v>
      </c>
      <c r="D55" s="20">
        <f>'Data Fields'!$D$19</f>
        <v>200</v>
      </c>
      <c r="E55" s="20">
        <f>'Data Fields'!$D$20</f>
        <v>80</v>
      </c>
      <c r="F55" s="20">
        <f>'Data Fields'!$D$20</f>
        <v>80</v>
      </c>
      <c r="G55" s="20">
        <f>'Data Fields'!$D$20</f>
        <v>80</v>
      </c>
      <c r="H55" s="20">
        <f>'Data Fields'!$D$21</f>
        <v>55</v>
      </c>
      <c r="I55" s="20">
        <f>'Data Fields'!$D$21</f>
        <v>55</v>
      </c>
      <c r="J55" s="20">
        <f>'Data Fields'!$D$21</f>
        <v>55</v>
      </c>
      <c r="K55" s="20">
        <f>'Data Fields'!$D$22</f>
        <v>55</v>
      </c>
      <c r="L55" s="20">
        <f>'Data Fields'!$D$20</f>
        <v>80</v>
      </c>
      <c r="M55" s="41">
        <f>'Data Fields'!$D$21</f>
        <v>55</v>
      </c>
      <c r="N55" s="40">
        <f>'Data Fields'!$D$26</f>
        <v>82.73</v>
      </c>
      <c r="O55" s="20">
        <f>'Data Fields'!$D$25</f>
        <v>71.86</v>
      </c>
      <c r="P55" s="20">
        <f>'Data Fields'!$D$30</f>
        <v>71.86</v>
      </c>
      <c r="Q55" s="20">
        <f>'Data Fields'!$D$31</f>
        <v>71.86</v>
      </c>
      <c r="R55" s="20">
        <f>'Data Fields'!$D$35</f>
        <v>40</v>
      </c>
      <c r="S55" s="20">
        <f>'Data Fields'!$D$28</f>
        <v>82.73</v>
      </c>
      <c r="T55" s="20">
        <f>'Data Fields'!$D$34</f>
        <v>65</v>
      </c>
      <c r="U55" s="20">
        <f>'Data Fields'!$D$33</f>
        <v>0</v>
      </c>
      <c r="V55" s="20">
        <f>'Data Fields'!$D$32</f>
        <v>0</v>
      </c>
      <c r="W55" s="41">
        <f>'Data Fields'!$D$29</f>
        <v>0</v>
      </c>
      <c r="Y55" s="23" t="s">
        <v>78</v>
      </c>
      <c r="AA55" s="58" t="e">
        <f>N54+O54+P54+Q54+R54+S54+T54</f>
        <v>#REF!</v>
      </c>
    </row>
    <row r="56" spans="2:27" ht="15.75" thickBot="1" x14ac:dyDescent="0.3">
      <c r="B56" t="s">
        <v>30</v>
      </c>
      <c r="C56" s="42" t="e">
        <f>C54*C55</f>
        <v>#REF!</v>
      </c>
      <c r="D56" s="43" t="e">
        <f t="shared" ref="D56:W56" si="6">D54*D55</f>
        <v>#REF!</v>
      </c>
      <c r="E56" s="43" t="e">
        <f t="shared" si="6"/>
        <v>#REF!</v>
      </c>
      <c r="F56" s="43" t="e">
        <f t="shared" si="6"/>
        <v>#REF!</v>
      </c>
      <c r="G56" s="43" t="e">
        <f t="shared" si="6"/>
        <v>#REF!</v>
      </c>
      <c r="H56" s="43" t="e">
        <f t="shared" si="6"/>
        <v>#REF!</v>
      </c>
      <c r="I56" s="43" t="e">
        <f t="shared" si="6"/>
        <v>#REF!</v>
      </c>
      <c r="J56" s="43" t="e">
        <f t="shared" si="6"/>
        <v>#REF!</v>
      </c>
      <c r="K56" s="43" t="e">
        <f t="shared" si="6"/>
        <v>#REF!</v>
      </c>
      <c r="L56" s="43" t="e">
        <f t="shared" si="6"/>
        <v>#REF!</v>
      </c>
      <c r="M56" s="44" t="e">
        <f t="shared" si="6"/>
        <v>#REF!</v>
      </c>
      <c r="N56" s="42" t="e">
        <f t="shared" si="6"/>
        <v>#REF!</v>
      </c>
      <c r="O56" s="43" t="e">
        <f t="shared" si="6"/>
        <v>#REF!</v>
      </c>
      <c r="P56" s="43" t="e">
        <f t="shared" si="6"/>
        <v>#REF!</v>
      </c>
      <c r="Q56" s="43" t="e">
        <f t="shared" si="6"/>
        <v>#REF!</v>
      </c>
      <c r="R56" s="43" t="e">
        <f t="shared" si="6"/>
        <v>#REF!</v>
      </c>
      <c r="S56" s="43" t="e">
        <f t="shared" si="6"/>
        <v>#REF!</v>
      </c>
      <c r="T56" s="43" t="e">
        <f t="shared" si="6"/>
        <v>#REF!</v>
      </c>
      <c r="U56" s="43" t="e">
        <f t="shared" si="6"/>
        <v>#REF!</v>
      </c>
      <c r="V56" s="43" t="e">
        <f t="shared" si="6"/>
        <v>#REF!</v>
      </c>
      <c r="W56" s="44" t="e">
        <f t="shared" si="6"/>
        <v>#REF!</v>
      </c>
      <c r="Y56" s="6" t="s">
        <v>77</v>
      </c>
      <c r="Z56" s="7"/>
      <c r="AA56" s="59" t="e">
        <f>$U54+$V54+$W54</f>
        <v>#REF!</v>
      </c>
    </row>
    <row r="59" spans="2:27" ht="15.75" thickBot="1" x14ac:dyDescent="0.3"/>
    <row r="60" spans="2:27" x14ac:dyDescent="0.25">
      <c r="C60" s="16"/>
      <c r="D60" s="17"/>
      <c r="E60" s="17"/>
      <c r="F60" s="17"/>
      <c r="G60" s="30" t="s">
        <v>21</v>
      </c>
      <c r="H60" s="17"/>
      <c r="I60" s="17"/>
      <c r="J60" s="17"/>
      <c r="K60" s="17"/>
      <c r="L60" s="17"/>
      <c r="M60" s="18"/>
      <c r="N60" s="16"/>
      <c r="O60" s="17"/>
      <c r="P60" s="17"/>
      <c r="Q60" s="17"/>
      <c r="R60" s="30" t="s">
        <v>22</v>
      </c>
      <c r="S60" s="17"/>
      <c r="T60" s="17"/>
      <c r="U60" s="17"/>
      <c r="V60" s="17"/>
      <c r="W60" s="18"/>
      <c r="Y60" s="13"/>
      <c r="Z60" s="14" t="s">
        <v>42</v>
      </c>
      <c r="AA60" s="15"/>
    </row>
    <row r="61" spans="2:27" ht="15.75" thickBot="1" x14ac:dyDescent="0.3">
      <c r="C61" s="24" t="s">
        <v>49</v>
      </c>
      <c r="D61" s="25" t="s">
        <v>50</v>
      </c>
      <c r="E61" s="25" t="s">
        <v>51</v>
      </c>
      <c r="F61" s="25" t="s">
        <v>53</v>
      </c>
      <c r="G61" s="25" t="s">
        <v>75</v>
      </c>
      <c r="H61" s="25" t="s">
        <v>52</v>
      </c>
      <c r="I61" s="25" t="s">
        <v>54</v>
      </c>
      <c r="J61" s="25" t="s">
        <v>55</v>
      </c>
      <c r="K61" s="25" t="s">
        <v>14</v>
      </c>
      <c r="L61" s="25" t="s">
        <v>76</v>
      </c>
      <c r="M61" s="26" t="s">
        <v>56</v>
      </c>
      <c r="N61" s="24" t="s">
        <v>13</v>
      </c>
      <c r="O61" s="25" t="s">
        <v>20</v>
      </c>
      <c r="P61" s="25" t="s">
        <v>72</v>
      </c>
      <c r="Q61" s="25" t="s">
        <v>73</v>
      </c>
      <c r="R61" s="25" t="s">
        <v>9</v>
      </c>
      <c r="S61" s="25" t="s">
        <v>74</v>
      </c>
      <c r="T61" s="25" t="s">
        <v>24</v>
      </c>
      <c r="U61" s="25" t="s">
        <v>26</v>
      </c>
      <c r="V61" s="25" t="s">
        <v>23</v>
      </c>
      <c r="W61" s="26" t="s">
        <v>47</v>
      </c>
      <c r="Y61" s="13" t="s">
        <v>32</v>
      </c>
      <c r="Z61" s="14" t="s">
        <v>31</v>
      </c>
      <c r="AA61" s="15" t="s">
        <v>33</v>
      </c>
    </row>
    <row r="62" spans="2:27" x14ac:dyDescent="0.25">
      <c r="B62" t="s">
        <v>42</v>
      </c>
      <c r="C62" s="37" t="e">
        <f>#REF!</f>
        <v>#REF!</v>
      </c>
      <c r="D62" s="37" t="e">
        <f>#REF!</f>
        <v>#REF!</v>
      </c>
      <c r="E62" s="37" t="e">
        <f>#REF!</f>
        <v>#REF!</v>
      </c>
      <c r="F62" s="37" t="e">
        <f>#REF!</f>
        <v>#REF!</v>
      </c>
      <c r="G62" s="37" t="e">
        <f>#REF!</f>
        <v>#REF!</v>
      </c>
      <c r="H62" s="37" t="e">
        <f>#REF!</f>
        <v>#REF!</v>
      </c>
      <c r="I62" s="37" t="e">
        <f>#REF!</f>
        <v>#REF!</v>
      </c>
      <c r="J62" s="37" t="e">
        <f>#REF!</f>
        <v>#REF!</v>
      </c>
      <c r="K62" s="37" t="e">
        <f>#REF!</f>
        <v>#REF!</v>
      </c>
      <c r="L62" s="37" t="e">
        <f>#REF!</f>
        <v>#REF!</v>
      </c>
      <c r="M62" s="37" t="e">
        <f>#REF!</f>
        <v>#REF!</v>
      </c>
      <c r="N62" s="37" t="e">
        <f>#REF!</f>
        <v>#REF!</v>
      </c>
      <c r="O62" s="37" t="e">
        <f>#REF!</f>
        <v>#REF!</v>
      </c>
      <c r="P62" s="37" t="e">
        <f>#REF!</f>
        <v>#REF!</v>
      </c>
      <c r="Q62" s="37" t="e">
        <f>#REF!</f>
        <v>#REF!</v>
      </c>
      <c r="R62" s="37" t="e">
        <f>#REF!</f>
        <v>#REF!</v>
      </c>
      <c r="S62" s="37" t="e">
        <f>#REF!</f>
        <v>#REF!</v>
      </c>
      <c r="T62" s="37" t="e">
        <f>#REF!</f>
        <v>#REF!</v>
      </c>
      <c r="U62" s="37" t="e">
        <f>#REF!</f>
        <v>#REF!</v>
      </c>
      <c r="V62" s="37" t="e">
        <f>#REF!</f>
        <v>#REF!</v>
      </c>
      <c r="W62" s="37" t="e">
        <f>#REF!</f>
        <v>#REF!</v>
      </c>
      <c r="Y62" s="22" t="e">
        <f>SUM(N64:W64)</f>
        <v>#REF!</v>
      </c>
      <c r="Z62" s="22" t="e">
        <f>K64</f>
        <v>#REF!</v>
      </c>
      <c r="AA62" s="22" t="e">
        <f>Y62+Z62</f>
        <v>#REF!</v>
      </c>
    </row>
    <row r="63" spans="2:27" x14ac:dyDescent="0.25">
      <c r="B63" t="s">
        <v>36</v>
      </c>
      <c r="C63" s="40">
        <f>'Data Fields'!$D$19</f>
        <v>200</v>
      </c>
      <c r="D63" s="20">
        <f>'Data Fields'!$D$19</f>
        <v>200</v>
      </c>
      <c r="E63" s="20">
        <f>'Data Fields'!$D$20</f>
        <v>80</v>
      </c>
      <c r="F63" s="20">
        <f>'Data Fields'!$D$20</f>
        <v>80</v>
      </c>
      <c r="G63" s="20">
        <f>'Data Fields'!$D$20</f>
        <v>80</v>
      </c>
      <c r="H63" s="20">
        <f>'Data Fields'!$D$21</f>
        <v>55</v>
      </c>
      <c r="I63" s="20">
        <f>'Data Fields'!$D$21</f>
        <v>55</v>
      </c>
      <c r="J63" s="20">
        <f>'Data Fields'!$D$21</f>
        <v>55</v>
      </c>
      <c r="K63" s="20">
        <f>'Data Fields'!$D$22</f>
        <v>55</v>
      </c>
      <c r="L63" s="20">
        <f>'Data Fields'!$D$20</f>
        <v>80</v>
      </c>
      <c r="M63" s="41">
        <f>'Data Fields'!$D$21</f>
        <v>55</v>
      </c>
      <c r="N63" s="40">
        <f>'Data Fields'!$D$26</f>
        <v>82.73</v>
      </c>
      <c r="O63" s="20">
        <f>'Data Fields'!$D$25</f>
        <v>71.86</v>
      </c>
      <c r="P63" s="20">
        <f>'Data Fields'!$D$30</f>
        <v>71.86</v>
      </c>
      <c r="Q63" s="20">
        <f>'Data Fields'!$D$31</f>
        <v>71.86</v>
      </c>
      <c r="R63" s="20">
        <f>'Data Fields'!$D$35</f>
        <v>40</v>
      </c>
      <c r="S63" s="20">
        <f>'Data Fields'!$D$28</f>
        <v>82.73</v>
      </c>
      <c r="T63" s="20">
        <f>'Data Fields'!$D$34</f>
        <v>65</v>
      </c>
      <c r="U63" s="20">
        <f>'Data Fields'!$D$33</f>
        <v>0</v>
      </c>
      <c r="V63" s="20">
        <f>'Data Fields'!$D$32</f>
        <v>0</v>
      </c>
      <c r="W63" s="41">
        <f>'Data Fields'!$D$29</f>
        <v>0</v>
      </c>
      <c r="Y63" s="23" t="s">
        <v>78</v>
      </c>
      <c r="AA63" s="58" t="e">
        <f>N62+O62+P62+Q62+R62+S62+T62</f>
        <v>#REF!</v>
      </c>
    </row>
    <row r="64" spans="2:27" ht="15.75" thickBot="1" x14ac:dyDescent="0.3">
      <c r="B64" t="s">
        <v>30</v>
      </c>
      <c r="C64" s="42" t="e">
        <f>C62*C63</f>
        <v>#REF!</v>
      </c>
      <c r="D64" s="43" t="e">
        <f t="shared" ref="D64:W64" si="7">D62*D63</f>
        <v>#REF!</v>
      </c>
      <c r="E64" s="43" t="e">
        <f t="shared" si="7"/>
        <v>#REF!</v>
      </c>
      <c r="F64" s="43" t="e">
        <f t="shared" si="7"/>
        <v>#REF!</v>
      </c>
      <c r="G64" s="43" t="e">
        <f t="shared" si="7"/>
        <v>#REF!</v>
      </c>
      <c r="H64" s="43" t="e">
        <f t="shared" si="7"/>
        <v>#REF!</v>
      </c>
      <c r="I64" s="43" t="e">
        <f t="shared" si="7"/>
        <v>#REF!</v>
      </c>
      <c r="J64" s="43" t="e">
        <f t="shared" si="7"/>
        <v>#REF!</v>
      </c>
      <c r="K64" s="43" t="e">
        <f t="shared" si="7"/>
        <v>#REF!</v>
      </c>
      <c r="L64" s="43" t="e">
        <f t="shared" si="7"/>
        <v>#REF!</v>
      </c>
      <c r="M64" s="44" t="e">
        <f t="shared" si="7"/>
        <v>#REF!</v>
      </c>
      <c r="N64" s="42" t="e">
        <f t="shared" si="7"/>
        <v>#REF!</v>
      </c>
      <c r="O64" s="43" t="e">
        <f t="shared" si="7"/>
        <v>#REF!</v>
      </c>
      <c r="P64" s="43" t="e">
        <f t="shared" si="7"/>
        <v>#REF!</v>
      </c>
      <c r="Q64" s="43" t="e">
        <f t="shared" si="7"/>
        <v>#REF!</v>
      </c>
      <c r="R64" s="43" t="e">
        <f t="shared" si="7"/>
        <v>#REF!</v>
      </c>
      <c r="S64" s="43" t="e">
        <f t="shared" si="7"/>
        <v>#REF!</v>
      </c>
      <c r="T64" s="43" t="e">
        <f t="shared" si="7"/>
        <v>#REF!</v>
      </c>
      <c r="U64" s="43" t="e">
        <f t="shared" si="7"/>
        <v>#REF!</v>
      </c>
      <c r="V64" s="43" t="e">
        <f t="shared" si="7"/>
        <v>#REF!</v>
      </c>
      <c r="W64" s="44" t="e">
        <f t="shared" si="7"/>
        <v>#REF!</v>
      </c>
      <c r="Y64" s="6" t="s">
        <v>77</v>
      </c>
      <c r="Z64" s="7"/>
      <c r="AA64" s="59" t="e">
        <f>$U62+$V62+$W62</f>
        <v>#REF!</v>
      </c>
    </row>
    <row r="67" spans="2:27" ht="15.75" thickBot="1" x14ac:dyDescent="0.3"/>
    <row r="68" spans="2:27" x14ac:dyDescent="0.25">
      <c r="C68" s="16"/>
      <c r="D68" s="17"/>
      <c r="E68" s="17"/>
      <c r="F68" s="17"/>
      <c r="G68" s="30" t="s">
        <v>21</v>
      </c>
      <c r="H68" s="17"/>
      <c r="I68" s="17"/>
      <c r="J68" s="17"/>
      <c r="K68" s="17"/>
      <c r="L68" s="17"/>
      <c r="M68" s="18"/>
      <c r="N68" s="16"/>
      <c r="O68" s="17"/>
      <c r="P68" s="17"/>
      <c r="Q68" s="17"/>
      <c r="R68" s="30" t="s">
        <v>22</v>
      </c>
      <c r="S68" s="17"/>
      <c r="T68" s="17"/>
      <c r="U68" s="17"/>
      <c r="V68" s="17"/>
      <c r="W68" s="18"/>
      <c r="Y68" s="13"/>
      <c r="Z68" s="14" t="s">
        <v>41</v>
      </c>
      <c r="AA68" s="15"/>
    </row>
    <row r="69" spans="2:27" ht="15.75" thickBot="1" x14ac:dyDescent="0.3">
      <c r="C69" s="24" t="s">
        <v>49</v>
      </c>
      <c r="D69" s="25" t="s">
        <v>50</v>
      </c>
      <c r="E69" s="25" t="s">
        <v>51</v>
      </c>
      <c r="F69" s="25" t="s">
        <v>53</v>
      </c>
      <c r="G69" s="25" t="s">
        <v>75</v>
      </c>
      <c r="H69" s="25" t="s">
        <v>52</v>
      </c>
      <c r="I69" s="25" t="s">
        <v>54</v>
      </c>
      <c r="J69" s="25" t="s">
        <v>55</v>
      </c>
      <c r="K69" s="25" t="s">
        <v>14</v>
      </c>
      <c r="L69" s="25" t="s">
        <v>76</v>
      </c>
      <c r="M69" s="26" t="s">
        <v>56</v>
      </c>
      <c r="N69" s="24" t="s">
        <v>13</v>
      </c>
      <c r="O69" s="25" t="s">
        <v>20</v>
      </c>
      <c r="P69" s="25" t="s">
        <v>72</v>
      </c>
      <c r="Q69" s="25" t="s">
        <v>73</v>
      </c>
      <c r="R69" s="25" t="s">
        <v>9</v>
      </c>
      <c r="S69" s="25" t="s">
        <v>74</v>
      </c>
      <c r="T69" s="25" t="s">
        <v>24</v>
      </c>
      <c r="U69" s="25" t="s">
        <v>26</v>
      </c>
      <c r="V69" s="25" t="s">
        <v>23</v>
      </c>
      <c r="W69" s="26" t="s">
        <v>47</v>
      </c>
      <c r="Y69" s="13" t="s">
        <v>32</v>
      </c>
      <c r="Z69" s="14" t="s">
        <v>31</v>
      </c>
      <c r="AA69" s="15" t="s">
        <v>33</v>
      </c>
    </row>
    <row r="70" spans="2:27" x14ac:dyDescent="0.25">
      <c r="B70" t="s">
        <v>41</v>
      </c>
      <c r="C70" s="37" t="e">
        <f>#REF!</f>
        <v>#REF!</v>
      </c>
      <c r="D70" s="37" t="e">
        <f>#REF!</f>
        <v>#REF!</v>
      </c>
      <c r="E70" s="37" t="e">
        <f>#REF!</f>
        <v>#REF!</v>
      </c>
      <c r="F70" s="37" t="e">
        <f>#REF!</f>
        <v>#REF!</v>
      </c>
      <c r="G70" s="37" t="e">
        <f>#REF!</f>
        <v>#REF!</v>
      </c>
      <c r="H70" s="37" t="e">
        <f>#REF!</f>
        <v>#REF!</v>
      </c>
      <c r="I70" s="37" t="e">
        <f>#REF!</f>
        <v>#REF!</v>
      </c>
      <c r="J70" s="37" t="e">
        <f>#REF!</f>
        <v>#REF!</v>
      </c>
      <c r="K70" s="37" t="e">
        <f>#REF!</f>
        <v>#REF!</v>
      </c>
      <c r="L70" s="37" t="e">
        <f>#REF!</f>
        <v>#REF!</v>
      </c>
      <c r="M70" s="37" t="e">
        <f>#REF!</f>
        <v>#REF!</v>
      </c>
      <c r="N70" s="37" t="e">
        <f>#REF!</f>
        <v>#REF!</v>
      </c>
      <c r="O70" s="37" t="e">
        <f>#REF!</f>
        <v>#REF!</v>
      </c>
      <c r="P70" s="37" t="e">
        <f>#REF!</f>
        <v>#REF!</v>
      </c>
      <c r="Q70" s="37" t="e">
        <f>#REF!</f>
        <v>#REF!</v>
      </c>
      <c r="R70" s="37" t="e">
        <f>#REF!</f>
        <v>#REF!</v>
      </c>
      <c r="S70" s="37" t="e">
        <f>#REF!</f>
        <v>#REF!</v>
      </c>
      <c r="T70" s="37" t="e">
        <f>#REF!</f>
        <v>#REF!</v>
      </c>
      <c r="U70" s="37" t="e">
        <f>#REF!</f>
        <v>#REF!</v>
      </c>
      <c r="V70" s="37" t="e">
        <f>#REF!</f>
        <v>#REF!</v>
      </c>
      <c r="W70" s="37" t="e">
        <f>#REF!</f>
        <v>#REF!</v>
      </c>
      <c r="Y70" s="22" t="e">
        <f>SUM(N72:W72)</f>
        <v>#REF!</v>
      </c>
      <c r="Z70" s="22" t="e">
        <f>K72</f>
        <v>#REF!</v>
      </c>
      <c r="AA70" s="22" t="e">
        <f>Y70+Z70</f>
        <v>#REF!</v>
      </c>
    </row>
    <row r="71" spans="2:27" x14ac:dyDescent="0.25">
      <c r="B71" t="s">
        <v>36</v>
      </c>
      <c r="C71" s="40">
        <f>'Data Fields'!$D$19</f>
        <v>200</v>
      </c>
      <c r="D71" s="20">
        <f>'Data Fields'!$D$19</f>
        <v>200</v>
      </c>
      <c r="E71" s="20">
        <f>'Data Fields'!$D$20</f>
        <v>80</v>
      </c>
      <c r="F71" s="20">
        <f>'Data Fields'!$D$20</f>
        <v>80</v>
      </c>
      <c r="G71" s="20">
        <f>'Data Fields'!$D$20</f>
        <v>80</v>
      </c>
      <c r="H71" s="20">
        <f>'Data Fields'!$D$21</f>
        <v>55</v>
      </c>
      <c r="I71" s="20">
        <f>'Data Fields'!$D$21</f>
        <v>55</v>
      </c>
      <c r="J71" s="20">
        <f>'Data Fields'!$D$21</f>
        <v>55</v>
      </c>
      <c r="K71" s="20">
        <f>'Data Fields'!$D$22</f>
        <v>55</v>
      </c>
      <c r="L71" s="20">
        <f>'Data Fields'!$D$20</f>
        <v>80</v>
      </c>
      <c r="M71" s="41">
        <f>'Data Fields'!$D$21</f>
        <v>55</v>
      </c>
      <c r="N71" s="40">
        <f>'Data Fields'!$D$26</f>
        <v>82.73</v>
      </c>
      <c r="O71" s="20">
        <f>'Data Fields'!$D$25</f>
        <v>71.86</v>
      </c>
      <c r="P71" s="20">
        <f>'Data Fields'!$D$30</f>
        <v>71.86</v>
      </c>
      <c r="Q71" s="20">
        <f>'Data Fields'!$D$31</f>
        <v>71.86</v>
      </c>
      <c r="R71" s="20">
        <f>'Data Fields'!$D$35</f>
        <v>40</v>
      </c>
      <c r="S71" s="20">
        <f>'Data Fields'!$D$28</f>
        <v>82.73</v>
      </c>
      <c r="T71" s="20">
        <f>'Data Fields'!$D$34</f>
        <v>65</v>
      </c>
      <c r="U71" s="20">
        <f>'Data Fields'!$D$33</f>
        <v>0</v>
      </c>
      <c r="V71" s="20">
        <f>'Data Fields'!$D$32</f>
        <v>0</v>
      </c>
      <c r="W71" s="41">
        <f>'Data Fields'!$D$29</f>
        <v>0</v>
      </c>
      <c r="Y71" s="23" t="s">
        <v>78</v>
      </c>
      <c r="AA71" s="58" t="e">
        <f>N70+O70+P70+Q70+R70+S70+T70</f>
        <v>#REF!</v>
      </c>
    </row>
    <row r="72" spans="2:27" ht="15.75" thickBot="1" x14ac:dyDescent="0.3">
      <c r="B72" t="s">
        <v>30</v>
      </c>
      <c r="C72" s="42" t="e">
        <f>C70*C71</f>
        <v>#REF!</v>
      </c>
      <c r="D72" s="43" t="e">
        <f t="shared" ref="D72:W72" si="8">D70*D71</f>
        <v>#REF!</v>
      </c>
      <c r="E72" s="43" t="e">
        <f t="shared" si="8"/>
        <v>#REF!</v>
      </c>
      <c r="F72" s="43" t="e">
        <f t="shared" si="8"/>
        <v>#REF!</v>
      </c>
      <c r="G72" s="43" t="e">
        <f t="shared" si="8"/>
        <v>#REF!</v>
      </c>
      <c r="H72" s="43" t="e">
        <f t="shared" si="8"/>
        <v>#REF!</v>
      </c>
      <c r="I72" s="43" t="e">
        <f t="shared" si="8"/>
        <v>#REF!</v>
      </c>
      <c r="J72" s="43" t="e">
        <f t="shared" si="8"/>
        <v>#REF!</v>
      </c>
      <c r="K72" s="43" t="e">
        <f t="shared" si="8"/>
        <v>#REF!</v>
      </c>
      <c r="L72" s="43" t="e">
        <f t="shared" si="8"/>
        <v>#REF!</v>
      </c>
      <c r="M72" s="44" t="e">
        <f t="shared" si="8"/>
        <v>#REF!</v>
      </c>
      <c r="N72" s="42" t="e">
        <f t="shared" si="8"/>
        <v>#REF!</v>
      </c>
      <c r="O72" s="43" t="e">
        <f t="shared" si="8"/>
        <v>#REF!</v>
      </c>
      <c r="P72" s="43" t="e">
        <f t="shared" si="8"/>
        <v>#REF!</v>
      </c>
      <c r="Q72" s="43" t="e">
        <f t="shared" si="8"/>
        <v>#REF!</v>
      </c>
      <c r="R72" s="43" t="e">
        <f t="shared" si="8"/>
        <v>#REF!</v>
      </c>
      <c r="S72" s="43" t="e">
        <f t="shared" si="8"/>
        <v>#REF!</v>
      </c>
      <c r="T72" s="43" t="e">
        <f t="shared" si="8"/>
        <v>#REF!</v>
      </c>
      <c r="U72" s="43" t="e">
        <f t="shared" si="8"/>
        <v>#REF!</v>
      </c>
      <c r="V72" s="43" t="e">
        <f t="shared" si="8"/>
        <v>#REF!</v>
      </c>
      <c r="W72" s="44" t="e">
        <f t="shared" si="8"/>
        <v>#REF!</v>
      </c>
      <c r="Y72" s="6" t="s">
        <v>77</v>
      </c>
      <c r="Z72" s="7"/>
      <c r="AA72" s="59" t="e">
        <f>$U70+$V70+$W70</f>
        <v>#REF!</v>
      </c>
    </row>
    <row r="74" spans="2:27" x14ac:dyDescent="0.25">
      <c r="Y74" s="13"/>
      <c r="Z74" s="14" t="s">
        <v>33</v>
      </c>
      <c r="AA74" s="15"/>
    </row>
    <row r="75" spans="2:27" x14ac:dyDescent="0.25">
      <c r="Y75" s="13" t="s">
        <v>32</v>
      </c>
      <c r="Z75" s="14" t="s">
        <v>31</v>
      </c>
      <c r="AA75" s="15" t="s">
        <v>33</v>
      </c>
    </row>
    <row r="76" spans="2:27" x14ac:dyDescent="0.25">
      <c r="B76" t="s">
        <v>44</v>
      </c>
      <c r="C76" s="21" t="e">
        <f>C8+C16+C24+C32+C40+C48+C56+C64+C72</f>
        <v>#REF!</v>
      </c>
      <c r="D76" s="21" t="e">
        <f t="shared" ref="D76:W76" si="9">D8+D16+D24+D32+D40+D48+D56+D64+D72</f>
        <v>#REF!</v>
      </c>
      <c r="E76" s="21" t="e">
        <f t="shared" si="9"/>
        <v>#REF!</v>
      </c>
      <c r="F76" s="21" t="e">
        <f t="shared" si="9"/>
        <v>#REF!</v>
      </c>
      <c r="G76" s="21" t="e">
        <f t="shared" si="9"/>
        <v>#REF!</v>
      </c>
      <c r="H76" s="21" t="e">
        <f t="shared" si="9"/>
        <v>#REF!</v>
      </c>
      <c r="I76" s="21" t="e">
        <f t="shared" si="9"/>
        <v>#REF!</v>
      </c>
      <c r="J76" s="21" t="e">
        <f t="shared" si="9"/>
        <v>#REF!</v>
      </c>
      <c r="K76" s="21" t="e">
        <f t="shared" si="9"/>
        <v>#REF!</v>
      </c>
      <c r="L76" s="21" t="e">
        <f t="shared" si="9"/>
        <v>#REF!</v>
      </c>
      <c r="M76" s="21" t="e">
        <f t="shared" si="9"/>
        <v>#REF!</v>
      </c>
      <c r="N76" s="21" t="e">
        <f t="shared" si="9"/>
        <v>#REF!</v>
      </c>
      <c r="O76" s="21" t="e">
        <f t="shared" si="9"/>
        <v>#REF!</v>
      </c>
      <c r="P76" s="21" t="e">
        <f t="shared" si="9"/>
        <v>#REF!</v>
      </c>
      <c r="Q76" s="21" t="e">
        <f t="shared" si="9"/>
        <v>#REF!</v>
      </c>
      <c r="R76" s="21" t="e">
        <f t="shared" si="9"/>
        <v>#REF!</v>
      </c>
      <c r="S76" s="21" t="e">
        <f t="shared" si="9"/>
        <v>#REF!</v>
      </c>
      <c r="T76" s="21" t="e">
        <f t="shared" si="9"/>
        <v>#REF!</v>
      </c>
      <c r="U76" s="21" t="e">
        <f t="shared" si="9"/>
        <v>#REF!</v>
      </c>
      <c r="V76" s="21" t="e">
        <f t="shared" si="9"/>
        <v>#REF!</v>
      </c>
      <c r="W76" s="21" t="e">
        <f t="shared" si="9"/>
        <v>#REF!</v>
      </c>
      <c r="Y76" s="22" t="e">
        <f>Y6+Y14+Y22+Y30+Y38+Y46+Y54+Y62+Y70</f>
        <v>#REF!</v>
      </c>
      <c r="Z76" s="22" t="e">
        <f t="shared" ref="Z76:AA76" si="10">Z6+Z14+Z22+Z30+Z38+Z46+Z54+Z62+Z70</f>
        <v>#REF!</v>
      </c>
      <c r="AA76" s="22" t="e">
        <f t="shared" si="10"/>
        <v>#REF!</v>
      </c>
    </row>
    <row r="77" spans="2:27" x14ac:dyDescent="0.25">
      <c r="Y77" s="23" t="s">
        <v>78</v>
      </c>
      <c r="AA77" s="57" t="e">
        <f t="shared" ref="AA77" si="11">AA7+AA15+AA23+AA31+AA39+AA47+AA55+AA63+AA71</f>
        <v>#REF!</v>
      </c>
    </row>
    <row r="78" spans="2:27" x14ac:dyDescent="0.25">
      <c r="Y78" s="6" t="s">
        <v>77</v>
      </c>
      <c r="Z78" s="7"/>
      <c r="AA78" s="57" t="e">
        <f t="shared" ref="AA78" si="12">AA8+AA16+AA24+AA32+AA40+AA48+AA56+AA64+AA72</f>
        <v>#REF!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DC39-E24A-4157-963D-E7BDAA1C7057}">
  <sheetPr>
    <pageSetUpPr fitToPage="1"/>
  </sheetPr>
  <dimension ref="A1:AF40"/>
  <sheetViews>
    <sheetView workbookViewId="0">
      <selection activeCell="K1" sqref="K1:K1048576"/>
    </sheetView>
  </sheetViews>
  <sheetFormatPr defaultRowHeight="15" x14ac:dyDescent="0.25"/>
  <cols>
    <col min="1" max="1" width="15" customWidth="1"/>
    <col min="2" max="2" width="19.7109375" customWidth="1"/>
    <col min="3" max="3" width="17.28515625" style="8" customWidth="1"/>
    <col min="4" max="4" width="19.140625" style="8" customWidth="1"/>
    <col min="5" max="6" width="27.42578125" style="8" customWidth="1"/>
    <col min="7" max="7" width="19.7109375" style="8" customWidth="1"/>
    <col min="8" max="8" width="7.7109375" customWidth="1"/>
    <col min="9" max="10" width="7.7109375" style="8" customWidth="1"/>
    <col min="11" max="11" width="36.28515625" style="5" customWidth="1"/>
    <col min="12" max="12" width="7.140625" hidden="1" customWidth="1"/>
    <col min="13" max="13" width="7.28515625" hidden="1" customWidth="1"/>
    <col min="14" max="14" width="11.85546875" hidden="1" customWidth="1"/>
    <col min="15" max="20" width="12.28515625" hidden="1" customWidth="1"/>
    <col min="21" max="21" width="13.7109375" hidden="1" customWidth="1"/>
    <col min="22" max="22" width="15" hidden="1" customWidth="1"/>
    <col min="23" max="31" width="0" hidden="1" customWidth="1"/>
    <col min="32" max="32" width="11.140625" hidden="1" customWidth="1"/>
  </cols>
  <sheetData>
    <row r="1" spans="1:32" ht="28.5" customHeight="1" x14ac:dyDescent="0.5">
      <c r="A1" s="62" t="s">
        <v>79</v>
      </c>
    </row>
    <row r="2" spans="1:32" ht="24" customHeight="1" x14ac:dyDescent="0.25">
      <c r="A2" s="66" t="s">
        <v>2</v>
      </c>
      <c r="B2" s="67"/>
    </row>
    <row r="3" spans="1:32" ht="24" customHeight="1" x14ac:dyDescent="0.25">
      <c r="A3" s="66" t="s">
        <v>3</v>
      </c>
      <c r="B3" s="68" t="s">
        <v>40</v>
      </c>
      <c r="C3" s="9"/>
      <c r="D3" s="9"/>
      <c r="E3" s="9"/>
      <c r="F3" s="9"/>
      <c r="G3" s="9"/>
    </row>
    <row r="4" spans="1:32" ht="26.25" customHeight="1" thickBot="1" x14ac:dyDescent="0.3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.75" x14ac:dyDescent="0.3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25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25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25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25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25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25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25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25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25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25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25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25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25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25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25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25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25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25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25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25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25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25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25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25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25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25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15" customHeight="1" thickBot="1" x14ac:dyDescent="0.3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25">
      <c r="C38" s="55"/>
    </row>
    <row r="39" spans="2:12" x14ac:dyDescent="0.25">
      <c r="B39" s="54"/>
      <c r="L39" s="5"/>
    </row>
    <row r="40" spans="2:12" ht="28.9" customHeight="1" x14ac:dyDescent="0.25"/>
  </sheetData>
  <pageMargins left="0.7" right="0.7" top="0.75" bottom="0.75" header="0.3" footer="0.3"/>
  <pageSetup scale="60" fitToHeight="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1D3B1-ED61-49D7-B8B8-43A247CB7692}">
  <sheetPr>
    <pageSetUpPr fitToPage="1"/>
  </sheetPr>
  <dimension ref="A1:AF40"/>
  <sheetViews>
    <sheetView workbookViewId="0">
      <selection activeCell="K1" sqref="K1:K1048576"/>
    </sheetView>
  </sheetViews>
  <sheetFormatPr defaultRowHeight="15" x14ac:dyDescent="0.25"/>
  <cols>
    <col min="1" max="1" width="15" customWidth="1"/>
    <col min="2" max="2" width="19.7109375" customWidth="1"/>
    <col min="3" max="3" width="17.28515625" style="8" customWidth="1"/>
    <col min="4" max="4" width="19.140625" style="8" customWidth="1"/>
    <col min="5" max="6" width="27.42578125" style="8" customWidth="1"/>
    <col min="7" max="7" width="19.7109375" style="8" customWidth="1"/>
    <col min="8" max="8" width="7.7109375" customWidth="1"/>
    <col min="9" max="10" width="7.7109375" style="8" customWidth="1"/>
    <col min="11" max="11" width="36.28515625" style="5" customWidth="1"/>
    <col min="12" max="12" width="7.140625" hidden="1" customWidth="1"/>
    <col min="13" max="13" width="7.28515625" hidden="1" customWidth="1"/>
    <col min="14" max="14" width="11.85546875" hidden="1" customWidth="1"/>
    <col min="15" max="20" width="12.28515625" hidden="1" customWidth="1"/>
    <col min="21" max="21" width="13.7109375" hidden="1" customWidth="1"/>
    <col min="22" max="22" width="15" hidden="1" customWidth="1"/>
    <col min="23" max="31" width="0" hidden="1" customWidth="1"/>
    <col min="32" max="32" width="11.140625" hidden="1" customWidth="1"/>
  </cols>
  <sheetData>
    <row r="1" spans="1:32" ht="28.5" customHeight="1" x14ac:dyDescent="0.5">
      <c r="A1" s="62" t="s">
        <v>79</v>
      </c>
    </row>
    <row r="2" spans="1:32" ht="24" customHeight="1" x14ac:dyDescent="0.25">
      <c r="A2" s="66" t="s">
        <v>2</v>
      </c>
      <c r="B2" s="67"/>
    </row>
    <row r="3" spans="1:32" ht="24" customHeight="1" x14ac:dyDescent="0.25">
      <c r="A3" s="66" t="s">
        <v>3</v>
      </c>
      <c r="B3" s="68" t="s">
        <v>43</v>
      </c>
      <c r="C3" s="9"/>
      <c r="D3" s="9"/>
      <c r="E3" s="9"/>
      <c r="F3" s="9"/>
      <c r="G3" s="9"/>
    </row>
    <row r="4" spans="1:32" ht="26.25" customHeight="1" thickBot="1" x14ac:dyDescent="0.3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.75" x14ac:dyDescent="0.3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25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25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25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25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25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25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25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25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25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25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25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25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25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25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25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25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25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25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25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25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25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25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25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25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25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25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15" customHeight="1" thickBot="1" x14ac:dyDescent="0.3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25">
      <c r="C38" s="55"/>
    </row>
    <row r="39" spans="2:12" x14ac:dyDescent="0.25">
      <c r="B39" s="54"/>
      <c r="L39" s="5"/>
    </row>
    <row r="40" spans="2:12" ht="28.9" customHeight="1" x14ac:dyDescent="0.25"/>
  </sheetData>
  <pageMargins left="0.7" right="0.7" top="0.75" bottom="0.75" header="0.3" footer="0.3"/>
  <pageSetup scale="60" fitToHeight="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4ADF-8A18-46B9-89FF-6D923C649BE3}">
  <sheetPr>
    <pageSetUpPr fitToPage="1"/>
  </sheetPr>
  <dimension ref="A1:AF40"/>
  <sheetViews>
    <sheetView workbookViewId="0">
      <selection activeCell="K1" sqref="K1:K1048576"/>
    </sheetView>
  </sheetViews>
  <sheetFormatPr defaultRowHeight="15" x14ac:dyDescent="0.25"/>
  <cols>
    <col min="1" max="1" width="15" customWidth="1"/>
    <col min="2" max="2" width="19.7109375" customWidth="1"/>
    <col min="3" max="3" width="17.28515625" style="8" customWidth="1"/>
    <col min="4" max="4" width="19.140625" style="8" customWidth="1"/>
    <col min="5" max="6" width="27.42578125" style="8" customWidth="1"/>
    <col min="7" max="7" width="19.7109375" style="8" customWidth="1"/>
    <col min="8" max="8" width="7.7109375" customWidth="1"/>
    <col min="9" max="10" width="7.7109375" style="8" customWidth="1"/>
    <col min="11" max="11" width="36.28515625" style="5" customWidth="1"/>
    <col min="12" max="12" width="7.140625" hidden="1" customWidth="1"/>
    <col min="13" max="13" width="7.28515625" hidden="1" customWidth="1"/>
    <col min="14" max="14" width="11.85546875" hidden="1" customWidth="1"/>
    <col min="15" max="20" width="12.28515625" hidden="1" customWidth="1"/>
    <col min="21" max="21" width="13.7109375" hidden="1" customWidth="1"/>
    <col min="22" max="22" width="15" hidden="1" customWidth="1"/>
    <col min="23" max="31" width="0" hidden="1" customWidth="1"/>
    <col min="32" max="32" width="11.140625" hidden="1" customWidth="1"/>
  </cols>
  <sheetData>
    <row r="1" spans="1:32" ht="28.5" customHeight="1" x14ac:dyDescent="0.5">
      <c r="A1" s="62" t="s">
        <v>79</v>
      </c>
    </row>
    <row r="2" spans="1:32" ht="24" customHeight="1" x14ac:dyDescent="0.25">
      <c r="A2" s="66" t="s">
        <v>2</v>
      </c>
      <c r="B2" s="67"/>
    </row>
    <row r="3" spans="1:32" ht="24" customHeight="1" x14ac:dyDescent="0.25">
      <c r="A3" s="66" t="s">
        <v>3</v>
      </c>
      <c r="B3" s="68" t="s">
        <v>42</v>
      </c>
      <c r="C3" s="9"/>
      <c r="D3" s="9"/>
      <c r="E3" s="9"/>
      <c r="F3" s="9"/>
      <c r="G3" s="9"/>
    </row>
    <row r="4" spans="1:32" ht="26.25" customHeight="1" thickBot="1" x14ac:dyDescent="0.3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.75" x14ac:dyDescent="0.3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25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25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25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25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25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25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25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25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25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25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25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25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25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25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25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25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25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25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25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25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25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25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25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25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25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25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15" customHeight="1" thickBot="1" x14ac:dyDescent="0.3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25">
      <c r="C38" s="55"/>
    </row>
    <row r="39" spans="2:12" x14ac:dyDescent="0.25">
      <c r="B39" s="54"/>
      <c r="L39" s="5"/>
    </row>
    <row r="40" spans="2:12" ht="28.9" customHeight="1" x14ac:dyDescent="0.25"/>
  </sheetData>
  <pageMargins left="0.7" right="0.7" top="0.75" bottom="0.75" header="0.3" footer="0.3"/>
  <pageSetup scale="60" fitToHeight="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B205-3CF5-42A2-ABE3-C84C4B146813}">
  <sheetPr>
    <pageSetUpPr fitToPage="1"/>
  </sheetPr>
  <dimension ref="A1:AF40"/>
  <sheetViews>
    <sheetView workbookViewId="0">
      <selection activeCell="K1" sqref="K1:K1048576"/>
    </sheetView>
  </sheetViews>
  <sheetFormatPr defaultRowHeight="15" x14ac:dyDescent="0.25"/>
  <cols>
    <col min="1" max="1" width="15" customWidth="1"/>
    <col min="2" max="2" width="19.7109375" customWidth="1"/>
    <col min="3" max="3" width="17.28515625" style="8" customWidth="1"/>
    <col min="4" max="4" width="19.140625" style="8" customWidth="1"/>
    <col min="5" max="6" width="27.42578125" style="8" customWidth="1"/>
    <col min="7" max="7" width="19.7109375" style="8" customWidth="1"/>
    <col min="8" max="8" width="7.7109375" customWidth="1"/>
    <col min="9" max="10" width="7.7109375" style="8" customWidth="1"/>
    <col min="11" max="11" width="36.28515625" style="5" customWidth="1"/>
    <col min="12" max="12" width="7.140625" hidden="1" customWidth="1"/>
    <col min="13" max="13" width="7.28515625" hidden="1" customWidth="1"/>
    <col min="14" max="14" width="11.85546875" hidden="1" customWidth="1"/>
    <col min="15" max="20" width="12.28515625" hidden="1" customWidth="1"/>
    <col min="21" max="21" width="13.7109375" hidden="1" customWidth="1"/>
    <col min="22" max="22" width="15" hidden="1" customWidth="1"/>
    <col min="23" max="31" width="0" hidden="1" customWidth="1"/>
    <col min="32" max="32" width="11.140625" hidden="1" customWidth="1"/>
  </cols>
  <sheetData>
    <row r="1" spans="1:32" ht="28.5" customHeight="1" x14ac:dyDescent="0.5">
      <c r="A1" s="62" t="s">
        <v>79</v>
      </c>
    </row>
    <row r="2" spans="1:32" ht="24" customHeight="1" x14ac:dyDescent="0.25">
      <c r="A2" s="66" t="s">
        <v>2</v>
      </c>
      <c r="B2" s="67"/>
    </row>
    <row r="3" spans="1:32" ht="24" customHeight="1" x14ac:dyDescent="0.25">
      <c r="A3" s="66" t="s">
        <v>3</v>
      </c>
      <c r="B3" s="68" t="s">
        <v>41</v>
      </c>
      <c r="C3" s="9"/>
      <c r="D3" s="9"/>
      <c r="E3" s="9"/>
      <c r="F3" s="9"/>
      <c r="G3" s="9"/>
    </row>
    <row r="4" spans="1:32" ht="26.25" customHeight="1" thickBot="1" x14ac:dyDescent="0.3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.75" x14ac:dyDescent="0.3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25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25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25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25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25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25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25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25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25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25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25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25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25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25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25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25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25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25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25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25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25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25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25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25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25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25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15" customHeight="1" thickBot="1" x14ac:dyDescent="0.3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25">
      <c r="C38" s="55"/>
    </row>
    <row r="39" spans="2:12" x14ac:dyDescent="0.25">
      <c r="B39" s="54"/>
      <c r="L39" s="5"/>
    </row>
    <row r="40" spans="2:12" ht="28.9" customHeight="1" x14ac:dyDescent="0.25"/>
  </sheetData>
  <pageMargins left="0.7" right="0.7" top="0.75" bottom="0.75" header="0.3" footer="0.3"/>
  <pageSetup scale="60" fitToHeight="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158F6-BF41-47C0-9CA7-86AD32067375}">
  <dimension ref="A2:D35"/>
  <sheetViews>
    <sheetView workbookViewId="0">
      <selection activeCell="D34" sqref="D34"/>
    </sheetView>
  </sheetViews>
  <sheetFormatPr defaultRowHeight="15" x14ac:dyDescent="0.25"/>
  <cols>
    <col min="1" max="1" width="11.28515625" customWidth="1"/>
    <col min="2" max="2" width="20" customWidth="1"/>
    <col min="3" max="3" width="23.7109375" customWidth="1"/>
  </cols>
  <sheetData>
    <row r="2" spans="1:3" x14ac:dyDescent="0.25">
      <c r="A2" s="2" t="s">
        <v>29</v>
      </c>
      <c r="B2" t="s">
        <v>49</v>
      </c>
      <c r="C2" t="s">
        <v>65</v>
      </c>
    </row>
    <row r="3" spans="1:3" x14ac:dyDescent="0.25">
      <c r="A3" s="2" t="s">
        <v>11</v>
      </c>
      <c r="B3" t="s">
        <v>50</v>
      </c>
      <c r="C3" t="s">
        <v>66</v>
      </c>
    </row>
    <row r="4" spans="1:3" x14ac:dyDescent="0.25">
      <c r="A4" s="2" t="s">
        <v>28</v>
      </c>
      <c r="B4" t="s">
        <v>58</v>
      </c>
      <c r="C4" t="s">
        <v>67</v>
      </c>
    </row>
    <row r="5" spans="1:3" x14ac:dyDescent="0.25">
      <c r="A5" s="2"/>
      <c r="B5" t="s">
        <v>59</v>
      </c>
      <c r="C5" t="s">
        <v>69</v>
      </c>
    </row>
    <row r="6" spans="1:3" x14ac:dyDescent="0.25">
      <c r="A6" s="2"/>
      <c r="B6" t="s">
        <v>60</v>
      </c>
      <c r="C6" t="s">
        <v>68</v>
      </c>
    </row>
    <row r="7" spans="1:3" x14ac:dyDescent="0.25">
      <c r="A7" s="2"/>
      <c r="B7" t="s">
        <v>57</v>
      </c>
      <c r="C7" t="s">
        <v>70</v>
      </c>
    </row>
    <row r="8" spans="1:3" x14ac:dyDescent="0.25">
      <c r="A8" s="2"/>
      <c r="B8" t="s">
        <v>61</v>
      </c>
      <c r="C8" t="s">
        <v>71</v>
      </c>
    </row>
    <row r="9" spans="1:3" x14ac:dyDescent="0.25">
      <c r="A9" s="2"/>
      <c r="B9" t="s">
        <v>62</v>
      </c>
      <c r="C9" t="s">
        <v>7</v>
      </c>
    </row>
    <row r="10" spans="1:3" x14ac:dyDescent="0.25">
      <c r="A10" s="2"/>
      <c r="B10" t="s">
        <v>14</v>
      </c>
      <c r="C10" t="s">
        <v>6</v>
      </c>
    </row>
    <row r="11" spans="1:3" x14ac:dyDescent="0.25">
      <c r="A11" s="2"/>
      <c r="B11" t="s">
        <v>63</v>
      </c>
      <c r="C11" t="s">
        <v>47</v>
      </c>
    </row>
    <row r="12" spans="1:3" x14ac:dyDescent="0.25">
      <c r="A12" s="2"/>
      <c r="B12" t="s">
        <v>64</v>
      </c>
    </row>
    <row r="13" spans="1:3" x14ac:dyDescent="0.25">
      <c r="A13" s="2"/>
    </row>
    <row r="18" spans="3:4" x14ac:dyDescent="0.25">
      <c r="C18" t="s">
        <v>10</v>
      </c>
    </row>
    <row r="19" spans="3:4" x14ac:dyDescent="0.25">
      <c r="C19" t="s">
        <v>13</v>
      </c>
      <c r="D19">
        <v>200</v>
      </c>
    </row>
    <row r="20" spans="3:4" x14ac:dyDescent="0.25">
      <c r="C20" t="s">
        <v>45</v>
      </c>
      <c r="D20">
        <v>80</v>
      </c>
    </row>
    <row r="21" spans="3:4" x14ac:dyDescent="0.25">
      <c r="C21" t="s">
        <v>46</v>
      </c>
      <c r="D21">
        <v>55</v>
      </c>
    </row>
    <row r="22" spans="3:4" x14ac:dyDescent="0.25">
      <c r="C22" t="s">
        <v>14</v>
      </c>
      <c r="D22">
        <v>55</v>
      </c>
    </row>
    <row r="25" spans="3:4" x14ac:dyDescent="0.25">
      <c r="C25" t="s">
        <v>17</v>
      </c>
      <c r="D25">
        <v>71.86</v>
      </c>
    </row>
    <row r="26" spans="3:4" x14ac:dyDescent="0.25">
      <c r="C26" t="s">
        <v>18</v>
      </c>
      <c r="D26">
        <v>82.73</v>
      </c>
    </row>
    <row r="27" spans="3:4" x14ac:dyDescent="0.25">
      <c r="C27" t="s">
        <v>19</v>
      </c>
      <c r="D27">
        <v>71.86</v>
      </c>
    </row>
    <row r="28" spans="3:4" x14ac:dyDescent="0.25">
      <c r="C28" t="s">
        <v>25</v>
      </c>
      <c r="D28">
        <v>82.73</v>
      </c>
    </row>
    <row r="29" spans="3:4" x14ac:dyDescent="0.25">
      <c r="C29" t="s">
        <v>47</v>
      </c>
      <c r="D29">
        <v>0</v>
      </c>
    </row>
    <row r="30" spans="3:4" x14ac:dyDescent="0.25">
      <c r="C30" t="s">
        <v>4</v>
      </c>
      <c r="D30">
        <v>71.86</v>
      </c>
    </row>
    <row r="31" spans="3:4" x14ac:dyDescent="0.25">
      <c r="C31" t="s">
        <v>5</v>
      </c>
      <c r="D31">
        <v>71.86</v>
      </c>
    </row>
    <row r="32" spans="3:4" x14ac:dyDescent="0.25">
      <c r="C32" t="s">
        <v>6</v>
      </c>
      <c r="D32">
        <v>0</v>
      </c>
    </row>
    <row r="33" spans="3:4" x14ac:dyDescent="0.25">
      <c r="C33" t="s">
        <v>7</v>
      </c>
      <c r="D33">
        <v>0</v>
      </c>
    </row>
    <row r="34" spans="3:4" x14ac:dyDescent="0.25">
      <c r="C34" t="s">
        <v>16</v>
      </c>
      <c r="D34">
        <v>65</v>
      </c>
    </row>
    <row r="35" spans="3:4" x14ac:dyDescent="0.25">
      <c r="C35" t="s">
        <v>9</v>
      </c>
      <c r="D35">
        <v>40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3FB6-1D2E-489A-89F7-461CC7D6437D}">
  <sheetPr>
    <pageSetUpPr fitToPage="1"/>
  </sheetPr>
  <dimension ref="A1:AF40"/>
  <sheetViews>
    <sheetView tabSelected="1" workbookViewId="0">
      <selection activeCell="AJ7" sqref="AJ7"/>
    </sheetView>
  </sheetViews>
  <sheetFormatPr defaultRowHeight="15" x14ac:dyDescent="0.25"/>
  <cols>
    <col min="1" max="1" width="15" customWidth="1"/>
    <col min="2" max="2" width="19.7109375" customWidth="1"/>
    <col min="3" max="3" width="17.28515625" style="8" customWidth="1"/>
    <col min="4" max="4" width="19.140625" style="8" customWidth="1"/>
    <col min="5" max="6" width="27.42578125" style="8" customWidth="1"/>
    <col min="7" max="7" width="19.7109375" style="8" customWidth="1"/>
    <col min="8" max="8" width="7.7109375" customWidth="1"/>
    <col min="9" max="10" width="7.7109375" style="8" customWidth="1"/>
    <col min="11" max="11" width="36.28515625" style="5" customWidth="1"/>
    <col min="12" max="12" width="7.140625" hidden="1" customWidth="1"/>
    <col min="13" max="13" width="7.28515625" hidden="1" customWidth="1"/>
    <col min="14" max="14" width="11.85546875" hidden="1" customWidth="1"/>
    <col min="15" max="20" width="12.28515625" hidden="1" customWidth="1"/>
    <col min="21" max="21" width="13.7109375" hidden="1" customWidth="1"/>
    <col min="22" max="22" width="15" hidden="1" customWidth="1"/>
    <col min="23" max="31" width="0" hidden="1" customWidth="1"/>
    <col min="32" max="32" width="11.140625" hidden="1" customWidth="1"/>
  </cols>
  <sheetData>
    <row r="1" spans="1:32" ht="28.5" customHeight="1" x14ac:dyDescent="0.5">
      <c r="A1" s="62" t="s">
        <v>79</v>
      </c>
    </row>
    <row r="2" spans="1:32" ht="24" customHeight="1" x14ac:dyDescent="0.25">
      <c r="A2" s="66" t="s">
        <v>2</v>
      </c>
      <c r="B2" s="67"/>
    </row>
    <row r="3" spans="1:32" ht="24" customHeight="1" x14ac:dyDescent="0.25">
      <c r="A3" s="66" t="s">
        <v>3</v>
      </c>
      <c r="B3" s="68" t="s">
        <v>97</v>
      </c>
      <c r="C3" s="9"/>
      <c r="D3" s="9"/>
      <c r="E3" s="9"/>
      <c r="F3" s="9"/>
      <c r="G3" s="9"/>
    </row>
    <row r="4" spans="1:32" ht="26.25" customHeight="1" thickBot="1" x14ac:dyDescent="0.3">
      <c r="A4" s="66" t="s">
        <v>8</v>
      </c>
      <c r="B4" s="69">
        <v>2026</v>
      </c>
      <c r="C4" s="10"/>
      <c r="D4" s="10"/>
      <c r="E4" s="10"/>
      <c r="F4" s="10"/>
      <c r="G4" s="10"/>
    </row>
    <row r="5" spans="1:32" ht="18.75" x14ac:dyDescent="0.3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25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25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25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25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25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25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25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25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25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25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25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25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25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25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25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25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25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25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25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25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25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25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25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25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25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25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15" customHeight="1" thickBot="1" x14ac:dyDescent="0.3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25">
      <c r="C38" s="55"/>
    </row>
    <row r="39" spans="2:12" x14ac:dyDescent="0.25">
      <c r="B39" s="54"/>
      <c r="L39" s="5"/>
    </row>
    <row r="40" spans="2:12" ht="28.9" customHeight="1" x14ac:dyDescent="0.25"/>
  </sheetData>
  <pageMargins left="0.7" right="0.7" top="0.75" bottom="0.75" header="0.3" footer="0.3"/>
  <pageSetup scale="60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C0C3-F231-4ADF-976F-2CBEB7911FD5}">
  <sheetPr>
    <pageSetUpPr fitToPage="1"/>
  </sheetPr>
  <dimension ref="A1:AF40"/>
  <sheetViews>
    <sheetView workbookViewId="0">
      <selection activeCell="K1" sqref="K1:K1048576"/>
    </sheetView>
  </sheetViews>
  <sheetFormatPr defaultRowHeight="15" x14ac:dyDescent="0.25"/>
  <cols>
    <col min="1" max="1" width="15" customWidth="1"/>
    <col min="2" max="2" width="19.7109375" customWidth="1"/>
    <col min="3" max="3" width="17.28515625" style="8" customWidth="1"/>
    <col min="4" max="4" width="19.140625" style="8" customWidth="1"/>
    <col min="5" max="6" width="27.42578125" style="8" customWidth="1"/>
    <col min="7" max="7" width="19.7109375" style="8" customWidth="1"/>
    <col min="8" max="8" width="7.7109375" customWidth="1"/>
    <col min="9" max="10" width="7.7109375" style="8" customWidth="1"/>
    <col min="11" max="11" width="36.28515625" style="5" customWidth="1"/>
    <col min="12" max="12" width="7.140625" hidden="1" customWidth="1"/>
    <col min="13" max="13" width="7.28515625" hidden="1" customWidth="1"/>
    <col min="14" max="14" width="11.85546875" hidden="1" customWidth="1"/>
    <col min="15" max="20" width="12.28515625" hidden="1" customWidth="1"/>
    <col min="21" max="21" width="13.7109375" hidden="1" customWidth="1"/>
    <col min="22" max="22" width="15" hidden="1" customWidth="1"/>
    <col min="23" max="31" width="0" hidden="1" customWidth="1"/>
    <col min="32" max="32" width="11.140625" hidden="1" customWidth="1"/>
  </cols>
  <sheetData>
    <row r="1" spans="1:32" ht="28.5" customHeight="1" x14ac:dyDescent="0.5">
      <c r="A1" s="62" t="s">
        <v>79</v>
      </c>
    </row>
    <row r="2" spans="1:32" ht="24" customHeight="1" x14ac:dyDescent="0.25">
      <c r="A2" s="66" t="s">
        <v>2</v>
      </c>
      <c r="B2" s="67"/>
    </row>
    <row r="3" spans="1:32" ht="24" customHeight="1" x14ac:dyDescent="0.25">
      <c r="A3" s="66" t="s">
        <v>3</v>
      </c>
      <c r="B3" s="68" t="s">
        <v>89</v>
      </c>
      <c r="C3" s="9"/>
      <c r="D3" s="9"/>
      <c r="E3" s="9"/>
      <c r="F3" s="9"/>
      <c r="G3" s="9"/>
    </row>
    <row r="4" spans="1:32" ht="26.25" customHeight="1" thickBot="1" x14ac:dyDescent="0.3">
      <c r="A4" s="66" t="s">
        <v>8</v>
      </c>
      <c r="B4" s="69">
        <v>2026</v>
      </c>
      <c r="C4" s="10"/>
      <c r="D4" s="10"/>
      <c r="E4" s="10"/>
      <c r="F4" s="10"/>
      <c r="G4" s="10"/>
    </row>
    <row r="5" spans="1:32" ht="18.75" x14ac:dyDescent="0.3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25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25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25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25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25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25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25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25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25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25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25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25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25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25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25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25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25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25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25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25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25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25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25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25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25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25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15" customHeight="1" thickBot="1" x14ac:dyDescent="0.3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25">
      <c r="C38" s="55"/>
    </row>
    <row r="39" spans="2:12" x14ac:dyDescent="0.25">
      <c r="B39" s="54"/>
      <c r="L39" s="5"/>
    </row>
    <row r="40" spans="2:12" ht="28.9" customHeight="1" x14ac:dyDescent="0.25"/>
  </sheetData>
  <pageMargins left="0.7" right="0.7" top="0.75" bottom="0.75" header="0.3" footer="0.3"/>
  <pageSetup scale="60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06E3-5498-4445-A5DF-FF99044C1910}">
  <sheetPr>
    <pageSetUpPr fitToPage="1"/>
  </sheetPr>
  <dimension ref="A1:AF40"/>
  <sheetViews>
    <sheetView workbookViewId="0">
      <selection activeCell="K1" sqref="K1:K1048576"/>
    </sheetView>
  </sheetViews>
  <sheetFormatPr defaultRowHeight="15" x14ac:dyDescent="0.25"/>
  <cols>
    <col min="1" max="1" width="15" customWidth="1"/>
    <col min="2" max="2" width="19.7109375" customWidth="1"/>
    <col min="3" max="3" width="17.28515625" style="8" customWidth="1"/>
    <col min="4" max="4" width="19.140625" style="8" customWidth="1"/>
    <col min="5" max="6" width="27.42578125" style="8" customWidth="1"/>
    <col min="7" max="7" width="19.7109375" style="8" customWidth="1"/>
    <col min="8" max="8" width="7.7109375" customWidth="1"/>
    <col min="9" max="10" width="7.7109375" style="8" customWidth="1"/>
    <col min="11" max="11" width="36.28515625" style="5" customWidth="1"/>
    <col min="12" max="12" width="7.140625" hidden="1" customWidth="1"/>
    <col min="13" max="13" width="7.28515625" hidden="1" customWidth="1"/>
    <col min="14" max="14" width="11.85546875" hidden="1" customWidth="1"/>
    <col min="15" max="20" width="12.28515625" hidden="1" customWidth="1"/>
    <col min="21" max="21" width="13.7109375" hidden="1" customWidth="1"/>
    <col min="22" max="22" width="15" hidden="1" customWidth="1"/>
    <col min="23" max="31" width="0" hidden="1" customWidth="1"/>
    <col min="32" max="32" width="11.140625" hidden="1" customWidth="1"/>
  </cols>
  <sheetData>
    <row r="1" spans="1:32" ht="28.5" customHeight="1" x14ac:dyDescent="0.5">
      <c r="A1" s="62" t="s">
        <v>79</v>
      </c>
    </row>
    <row r="2" spans="1:32" ht="24" customHeight="1" x14ac:dyDescent="0.25">
      <c r="A2" s="66" t="s">
        <v>2</v>
      </c>
      <c r="B2" s="67"/>
    </row>
    <row r="3" spans="1:32" ht="24" customHeight="1" x14ac:dyDescent="0.25">
      <c r="A3" s="66" t="s">
        <v>3</v>
      </c>
      <c r="B3" s="68" t="s">
        <v>90</v>
      </c>
      <c r="C3" s="9"/>
      <c r="D3" s="9"/>
      <c r="E3" s="9"/>
      <c r="F3" s="9"/>
      <c r="G3" s="9"/>
    </row>
    <row r="4" spans="1:32" ht="26.25" customHeight="1" thickBot="1" x14ac:dyDescent="0.3">
      <c r="A4" s="66" t="s">
        <v>8</v>
      </c>
      <c r="B4" s="69">
        <v>2026</v>
      </c>
      <c r="C4" s="10"/>
      <c r="D4" s="10"/>
      <c r="E4" s="10"/>
      <c r="F4" s="10"/>
      <c r="G4" s="10"/>
    </row>
    <row r="5" spans="1:32" ht="18.75" x14ac:dyDescent="0.3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25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25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25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25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25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25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25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25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25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25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25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25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25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25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25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25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25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25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25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25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25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25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25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25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25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25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15" customHeight="1" thickBot="1" x14ac:dyDescent="0.3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25">
      <c r="C38" s="55"/>
    </row>
    <row r="39" spans="2:12" x14ac:dyDescent="0.25">
      <c r="B39" s="54"/>
      <c r="L39" s="5"/>
    </row>
    <row r="40" spans="2:12" ht="28.9" customHeight="1" x14ac:dyDescent="0.25"/>
  </sheetData>
  <pageMargins left="0.7" right="0.7" top="0.75" bottom="0.75" header="0.3" footer="0.3"/>
  <pageSetup scale="60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FD6C2-F187-4696-B156-63CEF1EB9473}">
  <sheetPr>
    <pageSetUpPr fitToPage="1"/>
  </sheetPr>
  <dimension ref="A1:AF40"/>
  <sheetViews>
    <sheetView workbookViewId="0">
      <selection activeCell="K1" sqref="K1:K1048576"/>
    </sheetView>
  </sheetViews>
  <sheetFormatPr defaultRowHeight="15" x14ac:dyDescent="0.25"/>
  <cols>
    <col min="1" max="1" width="15" customWidth="1"/>
    <col min="2" max="2" width="19.7109375" customWidth="1"/>
    <col min="3" max="3" width="17.28515625" style="8" customWidth="1"/>
    <col min="4" max="4" width="19.140625" style="8" customWidth="1"/>
    <col min="5" max="6" width="27.42578125" style="8" customWidth="1"/>
    <col min="7" max="7" width="19.7109375" style="8" customWidth="1"/>
    <col min="8" max="8" width="7.7109375" customWidth="1"/>
    <col min="9" max="10" width="7.7109375" style="8" customWidth="1"/>
    <col min="11" max="11" width="36.28515625" style="5" customWidth="1"/>
    <col min="12" max="12" width="7.140625" hidden="1" customWidth="1"/>
    <col min="13" max="13" width="7.28515625" hidden="1" customWidth="1"/>
    <col min="14" max="14" width="11.85546875" hidden="1" customWidth="1"/>
    <col min="15" max="20" width="12.28515625" hidden="1" customWidth="1"/>
    <col min="21" max="21" width="13.7109375" hidden="1" customWidth="1"/>
    <col min="22" max="22" width="15" hidden="1" customWidth="1"/>
    <col min="23" max="31" width="0" hidden="1" customWidth="1"/>
    <col min="32" max="32" width="11.140625" hidden="1" customWidth="1"/>
  </cols>
  <sheetData>
    <row r="1" spans="1:32" ht="28.5" customHeight="1" x14ac:dyDescent="0.5">
      <c r="A1" s="62" t="s">
        <v>79</v>
      </c>
    </row>
    <row r="2" spans="1:32" ht="24" customHeight="1" x14ac:dyDescent="0.25">
      <c r="A2" s="66" t="s">
        <v>2</v>
      </c>
      <c r="B2" s="67"/>
    </row>
    <row r="3" spans="1:32" ht="24" customHeight="1" x14ac:dyDescent="0.25">
      <c r="A3" s="66" t="s">
        <v>3</v>
      </c>
      <c r="B3" s="68" t="s">
        <v>91</v>
      </c>
      <c r="C3" s="9"/>
      <c r="D3" s="9"/>
      <c r="E3" s="9"/>
      <c r="F3" s="9"/>
      <c r="G3" s="9"/>
    </row>
    <row r="4" spans="1:32" ht="26.25" customHeight="1" thickBot="1" x14ac:dyDescent="0.3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.75" x14ac:dyDescent="0.3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25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25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25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25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25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25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25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25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25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25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25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25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25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25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25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25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25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25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25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25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25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25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25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25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25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25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15" customHeight="1" thickBot="1" x14ac:dyDescent="0.3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25">
      <c r="C38" s="55"/>
    </row>
    <row r="39" spans="2:12" x14ac:dyDescent="0.25">
      <c r="B39" s="54"/>
      <c r="L39" s="5"/>
    </row>
    <row r="40" spans="2:12" ht="28.9" customHeight="1" x14ac:dyDescent="0.25"/>
  </sheetData>
  <pageMargins left="0.7" right="0.7" top="0.75" bottom="0.75" header="0.3" footer="0.3"/>
  <pageSetup scale="60" fitToHeight="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D3D2-8D4F-4A00-8060-13793DB6C05D}">
  <sheetPr>
    <pageSetUpPr fitToPage="1"/>
  </sheetPr>
  <dimension ref="A1:AF40"/>
  <sheetViews>
    <sheetView workbookViewId="0">
      <selection activeCell="K1" sqref="K1:K1048576"/>
    </sheetView>
  </sheetViews>
  <sheetFormatPr defaultRowHeight="15" x14ac:dyDescent="0.25"/>
  <cols>
    <col min="1" max="1" width="15" customWidth="1"/>
    <col min="2" max="2" width="19.7109375" customWidth="1"/>
    <col min="3" max="3" width="17.28515625" style="8" customWidth="1"/>
    <col min="4" max="4" width="19.140625" style="8" customWidth="1"/>
    <col min="5" max="6" width="27.42578125" style="8" customWidth="1"/>
    <col min="7" max="7" width="19.7109375" style="8" customWidth="1"/>
    <col min="8" max="8" width="7.7109375" customWidth="1"/>
    <col min="9" max="10" width="7.7109375" style="8" customWidth="1"/>
    <col min="11" max="11" width="36.28515625" style="5" customWidth="1"/>
    <col min="12" max="12" width="7.140625" hidden="1" customWidth="1"/>
    <col min="13" max="13" width="7.28515625" hidden="1" customWidth="1"/>
    <col min="14" max="14" width="11.85546875" hidden="1" customWidth="1"/>
    <col min="15" max="20" width="12.28515625" hidden="1" customWidth="1"/>
    <col min="21" max="21" width="13.7109375" hidden="1" customWidth="1"/>
    <col min="22" max="22" width="15" hidden="1" customWidth="1"/>
    <col min="23" max="31" width="0" hidden="1" customWidth="1"/>
    <col min="32" max="32" width="11.140625" hidden="1" customWidth="1"/>
  </cols>
  <sheetData>
    <row r="1" spans="1:32" ht="28.5" customHeight="1" x14ac:dyDescent="0.5">
      <c r="A1" s="62" t="s">
        <v>79</v>
      </c>
    </row>
    <row r="2" spans="1:32" ht="24" customHeight="1" x14ac:dyDescent="0.25">
      <c r="A2" s="66" t="s">
        <v>2</v>
      </c>
      <c r="B2" s="67"/>
    </row>
    <row r="3" spans="1:32" ht="24" customHeight="1" x14ac:dyDescent="0.25">
      <c r="A3" s="66" t="s">
        <v>3</v>
      </c>
      <c r="B3" s="68" t="s">
        <v>92</v>
      </c>
      <c r="C3" s="9"/>
      <c r="D3" s="9"/>
      <c r="E3" s="9"/>
      <c r="F3" s="9"/>
      <c r="G3" s="9"/>
    </row>
    <row r="4" spans="1:32" ht="26.25" customHeight="1" thickBot="1" x14ac:dyDescent="0.3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.75" x14ac:dyDescent="0.3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25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25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25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25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25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25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25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25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25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25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25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25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25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25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25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25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25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25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25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25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25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25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25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25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25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25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15" customHeight="1" thickBot="1" x14ac:dyDescent="0.3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25">
      <c r="C38" s="55"/>
    </row>
    <row r="39" spans="2:12" x14ac:dyDescent="0.25">
      <c r="B39" s="54"/>
      <c r="L39" s="5"/>
    </row>
    <row r="40" spans="2:12" ht="28.9" customHeight="1" x14ac:dyDescent="0.25"/>
  </sheetData>
  <pageMargins left="0.7" right="0.7" top="0.75" bottom="0.75" header="0.3" footer="0.3"/>
  <pageSetup scale="60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DA42-8BDC-4428-87BF-5BB1547C9DBE}">
  <sheetPr>
    <pageSetUpPr fitToPage="1"/>
  </sheetPr>
  <dimension ref="A1:AF40"/>
  <sheetViews>
    <sheetView workbookViewId="0">
      <selection activeCell="K1" sqref="K1:K1048576"/>
    </sheetView>
  </sheetViews>
  <sheetFormatPr defaultRowHeight="15" x14ac:dyDescent="0.25"/>
  <cols>
    <col min="1" max="1" width="15" customWidth="1"/>
    <col min="2" max="2" width="19.7109375" customWidth="1"/>
    <col min="3" max="3" width="17.28515625" style="8" customWidth="1"/>
    <col min="4" max="4" width="19.140625" style="8" customWidth="1"/>
    <col min="5" max="6" width="27.42578125" style="8" customWidth="1"/>
    <col min="7" max="7" width="19.7109375" style="8" customWidth="1"/>
    <col min="8" max="8" width="7.7109375" customWidth="1"/>
    <col min="9" max="10" width="7.7109375" style="8" customWidth="1"/>
    <col min="11" max="11" width="36.28515625" style="5" customWidth="1"/>
    <col min="12" max="12" width="7.140625" hidden="1" customWidth="1"/>
    <col min="13" max="13" width="7.28515625" hidden="1" customWidth="1"/>
    <col min="14" max="14" width="11.85546875" hidden="1" customWidth="1"/>
    <col min="15" max="20" width="12.28515625" hidden="1" customWidth="1"/>
    <col min="21" max="21" width="13.7109375" hidden="1" customWidth="1"/>
    <col min="22" max="22" width="15" hidden="1" customWidth="1"/>
    <col min="23" max="31" width="0" hidden="1" customWidth="1"/>
    <col min="32" max="32" width="11.140625" hidden="1" customWidth="1"/>
  </cols>
  <sheetData>
    <row r="1" spans="1:32" ht="28.5" customHeight="1" x14ac:dyDescent="0.5">
      <c r="A1" s="62" t="s">
        <v>79</v>
      </c>
    </row>
    <row r="2" spans="1:32" ht="24" customHeight="1" x14ac:dyDescent="0.25">
      <c r="A2" s="66" t="s">
        <v>2</v>
      </c>
      <c r="B2" s="67"/>
    </row>
    <row r="3" spans="1:32" ht="24" customHeight="1" x14ac:dyDescent="0.25">
      <c r="A3" s="66" t="s">
        <v>3</v>
      </c>
      <c r="B3" s="68" t="s">
        <v>93</v>
      </c>
      <c r="C3" s="9"/>
      <c r="D3" s="9"/>
      <c r="E3" s="9"/>
      <c r="F3" s="9"/>
      <c r="G3" s="9"/>
    </row>
    <row r="4" spans="1:32" ht="26.25" customHeight="1" thickBot="1" x14ac:dyDescent="0.3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.75" x14ac:dyDescent="0.3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25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25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25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25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25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25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25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25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25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25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25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25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25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25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25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25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25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25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25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25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25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25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25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25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25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25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15" customHeight="1" thickBot="1" x14ac:dyDescent="0.3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25">
      <c r="C38" s="55"/>
    </row>
    <row r="39" spans="2:12" x14ac:dyDescent="0.25">
      <c r="B39" s="54"/>
      <c r="L39" s="5"/>
    </row>
    <row r="40" spans="2:12" ht="28.9" customHeight="1" x14ac:dyDescent="0.25"/>
  </sheetData>
  <pageMargins left="0.7" right="0.7" top="0.75" bottom="0.75" header="0.3" footer="0.3"/>
  <pageSetup scale="60" fitToHeight="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B204B-2C7C-4D82-88F4-AF442D3DDCAB}">
  <sheetPr>
    <pageSetUpPr fitToPage="1"/>
  </sheetPr>
  <dimension ref="A1:AF40"/>
  <sheetViews>
    <sheetView workbookViewId="0">
      <selection activeCell="K1" sqref="K1:K1048576"/>
    </sheetView>
  </sheetViews>
  <sheetFormatPr defaultRowHeight="15" x14ac:dyDescent="0.25"/>
  <cols>
    <col min="1" max="1" width="15" customWidth="1"/>
    <col min="2" max="2" width="19.7109375" customWidth="1"/>
    <col min="3" max="3" width="17.28515625" style="8" customWidth="1"/>
    <col min="4" max="4" width="19.140625" style="8" customWidth="1"/>
    <col min="5" max="6" width="27.42578125" style="8" customWidth="1"/>
    <col min="7" max="7" width="19.7109375" style="8" customWidth="1"/>
    <col min="8" max="8" width="7.7109375" customWidth="1"/>
    <col min="9" max="10" width="7.7109375" style="8" customWidth="1"/>
    <col min="11" max="11" width="36.28515625" style="5" customWidth="1"/>
    <col min="12" max="12" width="7.140625" hidden="1" customWidth="1"/>
    <col min="13" max="13" width="7.28515625" hidden="1" customWidth="1"/>
    <col min="14" max="14" width="11.85546875" hidden="1" customWidth="1"/>
    <col min="15" max="20" width="12.28515625" hidden="1" customWidth="1"/>
    <col min="21" max="21" width="13.7109375" hidden="1" customWidth="1"/>
    <col min="22" max="22" width="15" hidden="1" customWidth="1"/>
    <col min="23" max="31" width="0" hidden="1" customWidth="1"/>
    <col min="32" max="32" width="11.140625" hidden="1" customWidth="1"/>
  </cols>
  <sheetData>
    <row r="1" spans="1:32" ht="28.5" customHeight="1" x14ac:dyDescent="0.5">
      <c r="A1" s="62" t="s">
        <v>79</v>
      </c>
    </row>
    <row r="2" spans="1:32" ht="24" customHeight="1" x14ac:dyDescent="0.25">
      <c r="A2" s="66" t="s">
        <v>2</v>
      </c>
      <c r="B2" s="67"/>
    </row>
    <row r="3" spans="1:32" ht="24" customHeight="1" x14ac:dyDescent="0.25">
      <c r="A3" s="66" t="s">
        <v>3</v>
      </c>
      <c r="B3" s="68" t="s">
        <v>94</v>
      </c>
      <c r="C3" s="9"/>
      <c r="D3" s="9"/>
      <c r="E3" s="9"/>
      <c r="F3" s="9"/>
      <c r="G3" s="9"/>
    </row>
    <row r="4" spans="1:32" ht="26.25" customHeight="1" thickBot="1" x14ac:dyDescent="0.3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.75" x14ac:dyDescent="0.3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25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25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25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25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25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25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25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25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25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25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25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25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25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25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25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25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25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25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25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25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25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25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25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25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25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25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15" customHeight="1" thickBot="1" x14ac:dyDescent="0.3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25">
      <c r="C38" s="55"/>
    </row>
    <row r="39" spans="2:12" x14ac:dyDescent="0.25">
      <c r="B39" s="54"/>
      <c r="L39" s="5"/>
    </row>
    <row r="40" spans="2:12" ht="28.9" customHeight="1" x14ac:dyDescent="0.25"/>
  </sheetData>
  <pageMargins left="0.7" right="0.7" top="0.75" bottom="0.75" header="0.3" footer="0.3"/>
  <pageSetup scale="60" fitToHeight="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26D3-68C4-4853-89A9-4450F8D6B156}">
  <sheetPr>
    <pageSetUpPr fitToPage="1"/>
  </sheetPr>
  <dimension ref="A1:AF40"/>
  <sheetViews>
    <sheetView workbookViewId="0">
      <selection activeCell="K1" sqref="K1:K1048576"/>
    </sheetView>
  </sheetViews>
  <sheetFormatPr defaultRowHeight="15" x14ac:dyDescent="0.25"/>
  <cols>
    <col min="1" max="1" width="15" customWidth="1"/>
    <col min="2" max="2" width="19.7109375" customWidth="1"/>
    <col min="3" max="3" width="17.28515625" style="8" customWidth="1"/>
    <col min="4" max="4" width="19.140625" style="8" customWidth="1"/>
    <col min="5" max="6" width="27.42578125" style="8" customWidth="1"/>
    <col min="7" max="7" width="19.7109375" style="8" customWidth="1"/>
    <col min="8" max="8" width="7.7109375" customWidth="1"/>
    <col min="9" max="10" width="7.7109375" style="8" customWidth="1"/>
    <col min="11" max="11" width="36.28515625" style="5" customWidth="1"/>
    <col min="12" max="12" width="7.140625" hidden="1" customWidth="1"/>
    <col min="13" max="13" width="7.28515625" hidden="1" customWidth="1"/>
    <col min="14" max="14" width="11.85546875" hidden="1" customWidth="1"/>
    <col min="15" max="20" width="12.28515625" hidden="1" customWidth="1"/>
    <col min="21" max="21" width="13.7109375" hidden="1" customWidth="1"/>
    <col min="22" max="22" width="15" hidden="1" customWidth="1"/>
    <col min="23" max="31" width="0" hidden="1" customWidth="1"/>
    <col min="32" max="32" width="11.140625" hidden="1" customWidth="1"/>
  </cols>
  <sheetData>
    <row r="1" spans="1:32" ht="28.5" customHeight="1" x14ac:dyDescent="0.5">
      <c r="A1" s="62" t="s">
        <v>79</v>
      </c>
    </row>
    <row r="2" spans="1:32" ht="24" customHeight="1" x14ac:dyDescent="0.25">
      <c r="A2" s="66" t="s">
        <v>2</v>
      </c>
      <c r="B2" s="67"/>
    </row>
    <row r="3" spans="1:32" ht="24" customHeight="1" x14ac:dyDescent="0.25">
      <c r="A3" s="66" t="s">
        <v>3</v>
      </c>
      <c r="B3" s="68" t="s">
        <v>39</v>
      </c>
      <c r="C3" s="9"/>
      <c r="D3" s="9"/>
      <c r="E3" s="9"/>
      <c r="F3" s="9"/>
      <c r="G3" s="9"/>
    </row>
    <row r="4" spans="1:32" ht="26.25" customHeight="1" thickBot="1" x14ac:dyDescent="0.3">
      <c r="A4" s="66" t="s">
        <v>8</v>
      </c>
      <c r="B4" s="69">
        <v>2027</v>
      </c>
      <c r="C4" s="10"/>
      <c r="D4" s="10"/>
      <c r="E4" s="10"/>
      <c r="F4" s="10"/>
      <c r="G4" s="10"/>
    </row>
    <row r="5" spans="1:32" ht="18.75" x14ac:dyDescent="0.3">
      <c r="A5" s="70" t="s">
        <v>80</v>
      </c>
      <c r="B5" s="63"/>
      <c r="C5" s="64"/>
      <c r="D5" s="64"/>
      <c r="E5" s="64"/>
      <c r="F5" s="64"/>
      <c r="G5" s="64"/>
      <c r="H5" s="1" t="s">
        <v>48</v>
      </c>
      <c r="I5" s="1" t="s">
        <v>27</v>
      </c>
      <c r="J5" s="65" t="s">
        <v>95</v>
      </c>
      <c r="K5" s="71" t="s">
        <v>86</v>
      </c>
      <c r="L5" s="17"/>
      <c r="M5" s="17"/>
      <c r="N5" s="17"/>
      <c r="O5" s="17"/>
      <c r="P5" s="30" t="s">
        <v>21</v>
      </c>
      <c r="Q5" s="17"/>
      <c r="R5" s="17"/>
      <c r="S5" s="17"/>
      <c r="T5" s="17"/>
      <c r="U5" s="17"/>
      <c r="V5" s="18"/>
      <c r="W5" s="17"/>
      <c r="X5" s="17"/>
      <c r="Y5" s="17"/>
      <c r="Z5" s="17"/>
      <c r="AA5" s="30" t="s">
        <v>22</v>
      </c>
      <c r="AB5" s="17"/>
      <c r="AC5" s="17"/>
      <c r="AD5" s="17"/>
      <c r="AE5" s="17"/>
      <c r="AF5" s="18"/>
    </row>
    <row r="6" spans="1:32" x14ac:dyDescent="0.25">
      <c r="A6" s="1" t="s">
        <v>0</v>
      </c>
      <c r="B6" s="1" t="s">
        <v>81</v>
      </c>
      <c r="C6" s="1" t="s">
        <v>82</v>
      </c>
      <c r="D6" s="1" t="s">
        <v>83</v>
      </c>
      <c r="E6" s="1" t="s">
        <v>84</v>
      </c>
      <c r="F6" s="1" t="s">
        <v>85</v>
      </c>
      <c r="G6" s="1" t="s">
        <v>88</v>
      </c>
      <c r="H6" s="1" t="s">
        <v>1</v>
      </c>
      <c r="I6" s="1" t="s">
        <v>1</v>
      </c>
      <c r="J6" s="1" t="s">
        <v>96</v>
      </c>
      <c r="K6" s="71" t="s">
        <v>87</v>
      </c>
      <c r="L6" s="47" t="s">
        <v>49</v>
      </c>
      <c r="M6" s="31" t="s">
        <v>50</v>
      </c>
      <c r="N6" s="31" t="s">
        <v>51</v>
      </c>
      <c r="O6" s="31" t="s">
        <v>53</v>
      </c>
      <c r="P6" s="31" t="s">
        <v>75</v>
      </c>
      <c r="Q6" s="31" t="s">
        <v>52</v>
      </c>
      <c r="R6" s="31" t="s">
        <v>54</v>
      </c>
      <c r="S6" s="31" t="s">
        <v>55</v>
      </c>
      <c r="T6" s="31" t="s">
        <v>14</v>
      </c>
      <c r="U6" s="31" t="s">
        <v>76</v>
      </c>
      <c r="V6" s="32" t="s">
        <v>56</v>
      </c>
      <c r="W6" s="47" t="s">
        <v>13</v>
      </c>
      <c r="X6" s="31" t="s">
        <v>20</v>
      </c>
      <c r="Y6" s="31" t="s">
        <v>72</v>
      </c>
      <c r="Z6" s="31" t="s">
        <v>73</v>
      </c>
      <c r="AA6" s="31" t="s">
        <v>9</v>
      </c>
      <c r="AB6" s="31" t="s">
        <v>74</v>
      </c>
      <c r="AC6" s="31" t="s">
        <v>24</v>
      </c>
      <c r="AD6" s="31" t="s">
        <v>26</v>
      </c>
      <c r="AE6" s="31" t="s">
        <v>23</v>
      </c>
      <c r="AF6" s="32" t="s">
        <v>47</v>
      </c>
    </row>
    <row r="7" spans="1:32" s="4" customFormat="1" ht="42.75" customHeight="1" x14ac:dyDescent="0.25">
      <c r="A7" s="33"/>
      <c r="B7" s="3"/>
      <c r="C7" s="11"/>
      <c r="D7" s="11"/>
      <c r="E7" s="11"/>
      <c r="F7" s="11"/>
      <c r="G7" s="11"/>
      <c r="H7" s="53"/>
      <c r="I7" s="12"/>
      <c r="J7" s="60"/>
      <c r="K7" s="72"/>
      <c r="L7" s="49">
        <f>IF($C7='Data Fields'!$B$2,$I7,0)</f>
        <v>0</v>
      </c>
      <c r="M7" s="50">
        <f>IF($C7='Data Fields'!$B$3,$I7,0)</f>
        <v>0</v>
      </c>
      <c r="N7" s="50">
        <f>IF($C7='Data Fields'!$B$4,$I7,0)</f>
        <v>0</v>
      </c>
      <c r="O7" s="50">
        <f>IF($C7='Data Fields'!$B$5,$I7,0)</f>
        <v>0</v>
      </c>
      <c r="P7" s="50">
        <f>IF($C7='Data Fields'!$B$6,$I7,0)</f>
        <v>0</v>
      </c>
      <c r="Q7" s="50">
        <f>IF($C7='Data Fields'!$B$7,$I7,0)</f>
        <v>0</v>
      </c>
      <c r="R7" s="50">
        <f>IF($C7='Data Fields'!$B$8,$I7,0)</f>
        <v>0</v>
      </c>
      <c r="S7" s="50">
        <f>IF($C7='Data Fields'!$B$9,$I7,0)</f>
        <v>0</v>
      </c>
      <c r="T7" s="50">
        <f>IF($C7='Data Fields'!$B$10,$I7,0)</f>
        <v>0</v>
      </c>
      <c r="U7" s="50">
        <f>IF($C7='Data Fields'!$B$11,$I7,0)</f>
        <v>0</v>
      </c>
      <c r="V7" s="51">
        <f>IF($B7='Data Fields'!$B$12,$I7,0)</f>
        <v>0</v>
      </c>
      <c r="W7" s="52">
        <f>IF($B7='Data Fields'!$C$2,$H7,0)</f>
        <v>0</v>
      </c>
      <c r="X7" s="50">
        <f>IF($B7='Data Fields'!$C$3,$H7,0)</f>
        <v>0</v>
      </c>
      <c r="Y7" s="50">
        <f>IF($B7='Data Fields'!$C$4,$H7,0)</f>
        <v>0</v>
      </c>
      <c r="Z7" s="50">
        <f>IF($B7='Data Fields'!$C$5,$H7,0)</f>
        <v>0</v>
      </c>
      <c r="AA7" s="50">
        <f>IF($B7='Data Fields'!$C$6,$H7,0)</f>
        <v>0</v>
      </c>
      <c r="AB7" s="50">
        <f>IF($B7='Data Fields'!$C$7,$H7,0)</f>
        <v>0</v>
      </c>
      <c r="AC7" s="50">
        <f>IF($B7='Data Fields'!$C$8,$H7,0)</f>
        <v>0</v>
      </c>
      <c r="AD7" s="50">
        <f>IF($B7='Data Fields'!$C$9,$H7,0)</f>
        <v>0</v>
      </c>
      <c r="AE7" s="50">
        <f>IF($B7='Data Fields'!$C$10,$H7,0)</f>
        <v>0</v>
      </c>
      <c r="AF7" s="51">
        <f>IF($B7='Data Fields'!$C$11,$H7,0)</f>
        <v>0</v>
      </c>
    </row>
    <row r="8" spans="1:32" s="4" customFormat="1" ht="46.5" customHeight="1" x14ac:dyDescent="0.25">
      <c r="A8" s="33"/>
      <c r="B8" s="3"/>
      <c r="C8" s="11"/>
      <c r="D8" s="11"/>
      <c r="E8" s="11"/>
      <c r="F8" s="11"/>
      <c r="G8" s="11"/>
      <c r="H8" s="53"/>
      <c r="I8" s="12"/>
      <c r="J8" s="60"/>
      <c r="K8" s="72"/>
      <c r="L8" s="49">
        <f>IF($C8='Data Fields'!$B$2,$I8,0)</f>
        <v>0</v>
      </c>
      <c r="M8" s="50">
        <f>IF($C8='Data Fields'!$B$3,$I8,0)</f>
        <v>0</v>
      </c>
      <c r="N8" s="50">
        <f>IF($C8='Data Fields'!$B$4,$I8,0)</f>
        <v>0</v>
      </c>
      <c r="O8" s="50">
        <f>IF($C8='Data Fields'!$B$5,$I8,0)</f>
        <v>0</v>
      </c>
      <c r="P8" s="50">
        <f>IF($C8='Data Fields'!$B$6,$I8,0)</f>
        <v>0</v>
      </c>
      <c r="Q8" s="50">
        <f>IF($C8='Data Fields'!$B$7,$I8,0)</f>
        <v>0</v>
      </c>
      <c r="R8" s="50">
        <f>IF($C8='Data Fields'!$B$8,$I8,0)</f>
        <v>0</v>
      </c>
      <c r="S8" s="50">
        <f>IF($C8='Data Fields'!$B$9,$I8,0)</f>
        <v>0</v>
      </c>
      <c r="T8" s="50">
        <f>IF($C8='Data Fields'!$B$10,$I8,0)</f>
        <v>0</v>
      </c>
      <c r="U8" s="50">
        <f>IF($C8='Data Fields'!$B$11,$I8,0)</f>
        <v>0</v>
      </c>
      <c r="V8" s="51">
        <f>IF($C8='Data Fields'!$B$12,$I8,0)</f>
        <v>0</v>
      </c>
      <c r="W8" s="52">
        <f>IF($B8='Data Fields'!$C$2,$H8,0)</f>
        <v>0</v>
      </c>
      <c r="X8" s="50">
        <f>IF($B8='Data Fields'!$C$3,$H8,0)</f>
        <v>0</v>
      </c>
      <c r="Y8" s="50">
        <f>IF($B8='Data Fields'!$C$4,$H8,0)</f>
        <v>0</v>
      </c>
      <c r="Z8" s="50">
        <f>IF($B8='Data Fields'!$C$5,$H8,0)</f>
        <v>0</v>
      </c>
      <c r="AA8" s="50">
        <f>IF($B8='Data Fields'!$C$6,$H8,0)</f>
        <v>0</v>
      </c>
      <c r="AB8" s="50">
        <f>IF($B8='Data Fields'!$C$7,$H8,0)</f>
        <v>0</v>
      </c>
      <c r="AC8" s="50">
        <f>IF($B8='Data Fields'!$C$8,$H8,0)</f>
        <v>0</v>
      </c>
      <c r="AD8" s="50">
        <f>IF($B8='Data Fields'!$C$9,$H8,0)</f>
        <v>0</v>
      </c>
      <c r="AE8" s="50">
        <f>IF($B8='Data Fields'!$C$10,$H8,0)</f>
        <v>0</v>
      </c>
      <c r="AF8" s="51">
        <f>IF($B8='Data Fields'!$C$11,$H8,0)</f>
        <v>0</v>
      </c>
    </row>
    <row r="9" spans="1:32" s="4" customFormat="1" ht="45.75" customHeight="1" x14ac:dyDescent="0.25">
      <c r="A9" s="33"/>
      <c r="B9" s="3"/>
      <c r="C9" s="11"/>
      <c r="D9" s="11"/>
      <c r="E9" s="11"/>
      <c r="F9" s="11"/>
      <c r="G9" s="11"/>
      <c r="H9" s="53"/>
      <c r="I9" s="12"/>
      <c r="J9" s="60"/>
      <c r="K9" s="72"/>
      <c r="L9" s="49">
        <f>IF($C9='Data Fields'!$B$2,$I9,0)</f>
        <v>0</v>
      </c>
      <c r="M9" s="50">
        <f>IF($C9='Data Fields'!$B$3,$I9,0)</f>
        <v>0</v>
      </c>
      <c r="N9" s="50">
        <f>IF($C9='Data Fields'!$B$4,$I9,0)</f>
        <v>0</v>
      </c>
      <c r="O9" s="50">
        <f>IF($C9='Data Fields'!$B$5,$I9,0)</f>
        <v>0</v>
      </c>
      <c r="P9" s="50">
        <f>IF($C9='Data Fields'!$B$6,$I9,0)</f>
        <v>0</v>
      </c>
      <c r="Q9" s="50">
        <f>IF($C9='Data Fields'!$B$7,$I9,0)</f>
        <v>0</v>
      </c>
      <c r="R9" s="50">
        <f>IF($C9='Data Fields'!$B$8,$I9,0)</f>
        <v>0</v>
      </c>
      <c r="S9" s="50">
        <f>IF($C9='Data Fields'!$B$9,$I9,0)</f>
        <v>0</v>
      </c>
      <c r="T9" s="50">
        <f>IF($C9='Data Fields'!$B$10,$I9,0)</f>
        <v>0</v>
      </c>
      <c r="U9" s="50">
        <f>IF($C9='Data Fields'!$B$11,$I9,0)</f>
        <v>0</v>
      </c>
      <c r="V9" s="51">
        <f>IF($C9='Data Fields'!$B$12,$I9,0)</f>
        <v>0</v>
      </c>
      <c r="W9" s="52">
        <f>IF($B9='Data Fields'!$C$2,$H9,0)</f>
        <v>0</v>
      </c>
      <c r="X9" s="50">
        <f>IF($B9='Data Fields'!$C$3,$H9,0)</f>
        <v>0</v>
      </c>
      <c r="Y9" s="50">
        <f>IF($B9='Data Fields'!$C$4,$H9,0)</f>
        <v>0</v>
      </c>
      <c r="Z9" s="50">
        <f>IF($B9='Data Fields'!$C$5,$H9,0)</f>
        <v>0</v>
      </c>
      <c r="AA9" s="50">
        <f>IF($B9='Data Fields'!$C$6,$H9,0)</f>
        <v>0</v>
      </c>
      <c r="AB9" s="50">
        <f>IF($B9='Data Fields'!$C$7,$H9,0)</f>
        <v>0</v>
      </c>
      <c r="AC9" s="50">
        <f>IF($B9='Data Fields'!$C$8,$H9,0)</f>
        <v>0</v>
      </c>
      <c r="AD9" s="50">
        <f>IF($B9='Data Fields'!$C$9,$H9,0)</f>
        <v>0</v>
      </c>
      <c r="AE9" s="50">
        <f>IF($B9='Data Fields'!$C$10,$H9,0)</f>
        <v>0</v>
      </c>
      <c r="AF9" s="51">
        <f>IF($B9='Data Fields'!$C$11,$H9,0)</f>
        <v>0</v>
      </c>
    </row>
    <row r="10" spans="1:32" s="4" customFormat="1" ht="46.5" customHeight="1" x14ac:dyDescent="0.25">
      <c r="A10" s="33"/>
      <c r="B10" s="3"/>
      <c r="C10" s="11"/>
      <c r="D10" s="11"/>
      <c r="E10" s="11"/>
      <c r="F10" s="11"/>
      <c r="G10" s="11"/>
      <c r="H10" s="53"/>
      <c r="I10" s="12"/>
      <c r="J10" s="60"/>
      <c r="K10" s="72"/>
      <c r="L10" s="49">
        <f>IF($C10='Data Fields'!$B$2,$I10,0)</f>
        <v>0</v>
      </c>
      <c r="M10" s="50">
        <f>IF($C10='Data Fields'!$B$3,$I10,0)</f>
        <v>0</v>
      </c>
      <c r="N10" s="50">
        <f>IF($C10='Data Fields'!$B$4,$I10,0)</f>
        <v>0</v>
      </c>
      <c r="O10" s="50">
        <f>IF($C10='Data Fields'!$B$5,$I10,0)</f>
        <v>0</v>
      </c>
      <c r="P10" s="50">
        <f>IF($C10='Data Fields'!$B$6,$I10,0)</f>
        <v>0</v>
      </c>
      <c r="Q10" s="50">
        <f>IF($C10='Data Fields'!$B$7,$I10,0)</f>
        <v>0</v>
      </c>
      <c r="R10" s="50">
        <f>IF($C10='Data Fields'!$B$8,$I10,0)</f>
        <v>0</v>
      </c>
      <c r="S10" s="50">
        <f>IF($C10='Data Fields'!$B$9,$I10,0)</f>
        <v>0</v>
      </c>
      <c r="T10" s="50">
        <f>IF($C10='Data Fields'!$B$10,$I10,0)</f>
        <v>0</v>
      </c>
      <c r="U10" s="50">
        <f>IF($C10='Data Fields'!$B$11,$I10,0)</f>
        <v>0</v>
      </c>
      <c r="V10" s="51">
        <f>IF($C10='Data Fields'!$B$12,$I10,0)</f>
        <v>0</v>
      </c>
      <c r="W10" s="52">
        <f>IF($B10='Data Fields'!$C$2,$H10,0)</f>
        <v>0</v>
      </c>
      <c r="X10" s="50">
        <f>IF($B10='Data Fields'!$C$3,$H10,0)</f>
        <v>0</v>
      </c>
      <c r="Y10" s="50">
        <f>IF($B10='Data Fields'!$C$4,$H10,0)</f>
        <v>0</v>
      </c>
      <c r="Z10" s="50">
        <f>IF($B10='Data Fields'!$C$5,$H10,0)</f>
        <v>0</v>
      </c>
      <c r="AA10" s="50">
        <f>IF($B10='Data Fields'!$C$6,$H10,0)</f>
        <v>0</v>
      </c>
      <c r="AB10" s="50">
        <f>IF($B10='Data Fields'!$C$7,$H10,0)</f>
        <v>0</v>
      </c>
      <c r="AC10" s="50">
        <f>IF($B10='Data Fields'!$C$8,$H10,0)</f>
        <v>0</v>
      </c>
      <c r="AD10" s="50">
        <f>IF($B10='Data Fields'!$C$9,$H10,0)</f>
        <v>0</v>
      </c>
      <c r="AE10" s="50">
        <f>IF($B10='Data Fields'!$C$10,$H10,0)</f>
        <v>0</v>
      </c>
      <c r="AF10" s="51">
        <f>IF($B10='Data Fields'!$C$11,$H10,0)</f>
        <v>0</v>
      </c>
    </row>
    <row r="11" spans="1:32" s="4" customFormat="1" ht="45" customHeight="1" x14ac:dyDescent="0.25">
      <c r="A11" s="33"/>
      <c r="B11" s="3"/>
      <c r="C11" s="11"/>
      <c r="D11" s="11"/>
      <c r="E11" s="11"/>
      <c r="F11" s="11"/>
      <c r="G11" s="11"/>
      <c r="H11" s="53"/>
      <c r="I11" s="12"/>
      <c r="J11" s="60"/>
      <c r="K11" s="72"/>
      <c r="L11" s="49">
        <f>IF($C11='Data Fields'!$B$2,$I11,0)</f>
        <v>0</v>
      </c>
      <c r="M11" s="50">
        <f>IF($C11='Data Fields'!$B$3,$I11,0)</f>
        <v>0</v>
      </c>
      <c r="N11" s="50">
        <f>IF($C11='Data Fields'!$B$4,$I11,0)</f>
        <v>0</v>
      </c>
      <c r="O11" s="50">
        <f>IF($C11='Data Fields'!$B$5,$I11,0)</f>
        <v>0</v>
      </c>
      <c r="P11" s="50">
        <f>IF($C11='Data Fields'!$B$6,$I11,0)</f>
        <v>0</v>
      </c>
      <c r="Q11" s="50">
        <f>IF($C11='Data Fields'!$B$7,$I11,0)</f>
        <v>0</v>
      </c>
      <c r="R11" s="50">
        <f>IF($C11='Data Fields'!$B$8,$I11,0)</f>
        <v>0</v>
      </c>
      <c r="S11" s="50">
        <f>IF($C11='Data Fields'!$B$9,$I11,0)</f>
        <v>0</v>
      </c>
      <c r="T11" s="50">
        <f>IF($C11='Data Fields'!$B$10,$I11,0)</f>
        <v>0</v>
      </c>
      <c r="U11" s="50">
        <f>IF($C11='Data Fields'!$B$11,$I11,0)</f>
        <v>0</v>
      </c>
      <c r="V11" s="51">
        <f>IF($C11='Data Fields'!$B$12,$I11,0)</f>
        <v>0</v>
      </c>
      <c r="W11" s="52">
        <f>IF($B11='Data Fields'!$C$2,$H11,0)</f>
        <v>0</v>
      </c>
      <c r="X11" s="50">
        <f>IF($B11='Data Fields'!$C$3,$H11,0)</f>
        <v>0</v>
      </c>
      <c r="Y11" s="50">
        <f>IF($B11='Data Fields'!$C$4,$H11,0)</f>
        <v>0</v>
      </c>
      <c r="Z11" s="50">
        <f>IF($B11='Data Fields'!$C$5,$H11,0)</f>
        <v>0</v>
      </c>
      <c r="AA11" s="50">
        <f>IF($B11='Data Fields'!$C$6,$H11,0)</f>
        <v>0</v>
      </c>
      <c r="AB11" s="50">
        <f>IF($B11='Data Fields'!$C$7,$H11,0)</f>
        <v>0</v>
      </c>
      <c r="AC11" s="50">
        <f>IF($B11='Data Fields'!$C$8,$H11,0)</f>
        <v>0</v>
      </c>
      <c r="AD11" s="50">
        <f>IF($B11='Data Fields'!$C$9,$H11,0)</f>
        <v>0</v>
      </c>
      <c r="AE11" s="50">
        <f>IF($B11='Data Fields'!$C$10,$H11,0)</f>
        <v>0</v>
      </c>
      <c r="AF11" s="51">
        <f>IF($B11='Data Fields'!$C$11,$H11,0)</f>
        <v>0</v>
      </c>
    </row>
    <row r="12" spans="1:32" s="4" customFormat="1" ht="45" customHeight="1" x14ac:dyDescent="0.25">
      <c r="A12" s="33"/>
      <c r="B12" s="3"/>
      <c r="C12" s="11"/>
      <c r="D12" s="11"/>
      <c r="E12" s="11"/>
      <c r="F12" s="11"/>
      <c r="G12" s="11"/>
      <c r="H12" s="53"/>
      <c r="I12" s="12"/>
      <c r="J12" s="60"/>
      <c r="K12" s="72"/>
      <c r="L12" s="49">
        <f>IF($C12='Data Fields'!$B$2,$I12,0)</f>
        <v>0</v>
      </c>
      <c r="M12" s="50">
        <f>IF($C12='Data Fields'!$B$3,$I12,0)</f>
        <v>0</v>
      </c>
      <c r="N12" s="50">
        <f>IF($C12='Data Fields'!$B$4,$I12,0)</f>
        <v>0</v>
      </c>
      <c r="O12" s="50">
        <f>IF($C12='Data Fields'!$B$5,$I12,0)</f>
        <v>0</v>
      </c>
      <c r="P12" s="50">
        <f>IF($C12='Data Fields'!$B$6,$I12,0)</f>
        <v>0</v>
      </c>
      <c r="Q12" s="50">
        <f>IF($C12='Data Fields'!$B$7,$I12,0)</f>
        <v>0</v>
      </c>
      <c r="R12" s="50">
        <f>IF($C12='Data Fields'!$B$8,$I12,0)</f>
        <v>0</v>
      </c>
      <c r="S12" s="50">
        <f>IF($C12='Data Fields'!$B$9,$I12,0)</f>
        <v>0</v>
      </c>
      <c r="T12" s="50">
        <f>IF($C12='Data Fields'!$B$10,$I12,0)</f>
        <v>0</v>
      </c>
      <c r="U12" s="50">
        <f>IF($C12='Data Fields'!$B$11,$I12,0)</f>
        <v>0</v>
      </c>
      <c r="V12" s="51">
        <f>IF($C12='Data Fields'!$B$12,$I12,0)</f>
        <v>0</v>
      </c>
      <c r="W12" s="52">
        <f>IF($B12='Data Fields'!$C$2,$H12,0)</f>
        <v>0</v>
      </c>
      <c r="X12" s="50">
        <f>IF($B12='Data Fields'!$C$3,$H12,0)</f>
        <v>0</v>
      </c>
      <c r="Y12" s="50">
        <f>IF($B12='Data Fields'!$C$4,$H12,0)</f>
        <v>0</v>
      </c>
      <c r="Z12" s="50">
        <f>IF($B12='Data Fields'!$C$5,$H12,0)</f>
        <v>0</v>
      </c>
      <c r="AA12" s="50">
        <f>IF($B12='Data Fields'!$C$6,$H12,0)</f>
        <v>0</v>
      </c>
      <c r="AB12" s="50">
        <f>IF($B12='Data Fields'!$C$7,$H12,0)</f>
        <v>0</v>
      </c>
      <c r="AC12" s="50">
        <f>IF($B12='Data Fields'!$C$8,$H12,0)</f>
        <v>0</v>
      </c>
      <c r="AD12" s="50">
        <f>IF($B12='Data Fields'!$C$9,$H12,0)</f>
        <v>0</v>
      </c>
      <c r="AE12" s="50">
        <f>IF($B12='Data Fields'!$C$10,$H12,0)</f>
        <v>0</v>
      </c>
      <c r="AF12" s="51">
        <f>IF($B12='Data Fields'!$C$11,$H12,0)</f>
        <v>0</v>
      </c>
    </row>
    <row r="13" spans="1:32" s="4" customFormat="1" ht="45.75" customHeight="1" x14ac:dyDescent="0.25">
      <c r="A13" s="33"/>
      <c r="B13" s="3"/>
      <c r="C13" s="11"/>
      <c r="D13" s="11"/>
      <c r="E13" s="11"/>
      <c r="F13" s="11"/>
      <c r="G13" s="11"/>
      <c r="H13" s="53"/>
      <c r="I13" s="12"/>
      <c r="J13" s="60"/>
      <c r="K13" s="72"/>
      <c r="L13" s="49">
        <f>IF($C13='Data Fields'!$B$2,$I13,0)</f>
        <v>0</v>
      </c>
      <c r="M13" s="50">
        <f>IF($C13='Data Fields'!$B$3,$I13,0)</f>
        <v>0</v>
      </c>
      <c r="N13" s="50">
        <f>IF($C13='Data Fields'!$B$4,$I13,0)</f>
        <v>0</v>
      </c>
      <c r="O13" s="50">
        <f>IF($C13='Data Fields'!$B$5,$I13,0)</f>
        <v>0</v>
      </c>
      <c r="P13" s="50">
        <f>IF($C13='Data Fields'!$B$6,$I13,0)</f>
        <v>0</v>
      </c>
      <c r="Q13" s="50">
        <f>IF($C13='Data Fields'!$B$7,$I13,0)</f>
        <v>0</v>
      </c>
      <c r="R13" s="50">
        <f>IF($C13='Data Fields'!$B$8,$I13,0)</f>
        <v>0</v>
      </c>
      <c r="S13" s="50">
        <f>IF($C13='Data Fields'!$B$9,$I13,0)</f>
        <v>0</v>
      </c>
      <c r="T13" s="50">
        <f>IF($C13='Data Fields'!$B$10,$I13,0)</f>
        <v>0</v>
      </c>
      <c r="U13" s="50">
        <f>IF($C13='Data Fields'!$B$11,$I13,0)</f>
        <v>0</v>
      </c>
      <c r="V13" s="51">
        <f>IF($C13='Data Fields'!$B$12,$I13,0)</f>
        <v>0</v>
      </c>
      <c r="W13" s="52">
        <f>IF($B13='Data Fields'!$C$2,$H13,0)</f>
        <v>0</v>
      </c>
      <c r="X13" s="50">
        <f>IF($B13='Data Fields'!$C$3,$H13,0)</f>
        <v>0</v>
      </c>
      <c r="Y13" s="50">
        <f>IF($B13='Data Fields'!$C$4,$H13,0)</f>
        <v>0</v>
      </c>
      <c r="Z13" s="50">
        <f>IF($B13='Data Fields'!$C$5,$H13,0)</f>
        <v>0</v>
      </c>
      <c r="AA13" s="50">
        <f>IF($B13='Data Fields'!$C$6,$H13,0)</f>
        <v>0</v>
      </c>
      <c r="AB13" s="50">
        <f>IF($B13='Data Fields'!$C$7,$H13,0)</f>
        <v>0</v>
      </c>
      <c r="AC13" s="50">
        <f>IF($B13='Data Fields'!$C$8,$H13,0)</f>
        <v>0</v>
      </c>
      <c r="AD13" s="50">
        <f>IF($B13='Data Fields'!$C$9,$H13,0)</f>
        <v>0</v>
      </c>
      <c r="AE13" s="50">
        <f>IF($B13='Data Fields'!$C$10,$H13,0)</f>
        <v>0</v>
      </c>
      <c r="AF13" s="51">
        <f>IF($B13='Data Fields'!$C$11,$H13,0)</f>
        <v>0</v>
      </c>
    </row>
    <row r="14" spans="1:32" s="4" customFormat="1" ht="45.75" customHeight="1" x14ac:dyDescent="0.25">
      <c r="A14" s="33"/>
      <c r="B14" s="3"/>
      <c r="C14" s="11"/>
      <c r="D14" s="11"/>
      <c r="E14" s="11"/>
      <c r="F14" s="11"/>
      <c r="G14" s="11"/>
      <c r="H14" s="53"/>
      <c r="I14" s="12"/>
      <c r="J14" s="60"/>
      <c r="K14" s="72"/>
      <c r="L14" s="49">
        <f>IF($C14='Data Fields'!$B$2,$I14,0)</f>
        <v>0</v>
      </c>
      <c r="M14" s="50">
        <f>IF($C14='Data Fields'!$B$3,$I14,0)</f>
        <v>0</v>
      </c>
      <c r="N14" s="50">
        <f>IF($C14='Data Fields'!$B$4,$I14,0)</f>
        <v>0</v>
      </c>
      <c r="O14" s="50">
        <f>IF($C14='Data Fields'!$B$5,$I14,0)</f>
        <v>0</v>
      </c>
      <c r="P14" s="50">
        <f>IF($C14='Data Fields'!$B$6,$I14,0)</f>
        <v>0</v>
      </c>
      <c r="Q14" s="50">
        <f>IF($C14='Data Fields'!$B$7,$I14,0)</f>
        <v>0</v>
      </c>
      <c r="R14" s="50">
        <f>IF($C14='Data Fields'!$B$8,$I14,0)</f>
        <v>0</v>
      </c>
      <c r="S14" s="50">
        <f>IF($C14='Data Fields'!$B$9,$I14,0)</f>
        <v>0</v>
      </c>
      <c r="T14" s="50">
        <f>IF($C14='Data Fields'!$B$10,$I14,0)</f>
        <v>0</v>
      </c>
      <c r="U14" s="50">
        <f>IF($C14='Data Fields'!$B$11,$I14,0)</f>
        <v>0</v>
      </c>
      <c r="V14" s="51">
        <f>IF($C14='Data Fields'!$B$12,$I14,0)</f>
        <v>0</v>
      </c>
      <c r="W14" s="52">
        <f>IF($B14='Data Fields'!$C$2,$H14,0)</f>
        <v>0</v>
      </c>
      <c r="X14" s="50">
        <f>IF($B14='Data Fields'!$C$3,$H14,0)</f>
        <v>0</v>
      </c>
      <c r="Y14" s="50">
        <f>IF($B14='Data Fields'!$C$4,$H14,0)</f>
        <v>0</v>
      </c>
      <c r="Z14" s="50">
        <f>IF($B14='Data Fields'!$C$5,$H14,0)</f>
        <v>0</v>
      </c>
      <c r="AA14" s="50">
        <f>IF($B14='Data Fields'!$C$6,$H14,0)</f>
        <v>0</v>
      </c>
      <c r="AB14" s="50">
        <f>IF($B14='Data Fields'!$C$7,$H14,0)</f>
        <v>0</v>
      </c>
      <c r="AC14" s="50">
        <f>IF($B14='Data Fields'!$C$8,$H14,0)</f>
        <v>0</v>
      </c>
      <c r="AD14" s="50">
        <f>IF($B14='Data Fields'!$C$9,$H14,0)</f>
        <v>0</v>
      </c>
      <c r="AE14" s="50">
        <f>IF($B14='Data Fields'!$C$10,$H14,0)</f>
        <v>0</v>
      </c>
      <c r="AF14" s="51">
        <f>IF($B14='Data Fields'!$C$11,$H14,0)</f>
        <v>0</v>
      </c>
    </row>
    <row r="15" spans="1:32" s="4" customFormat="1" ht="45" customHeight="1" x14ac:dyDescent="0.25">
      <c r="A15" s="33"/>
      <c r="B15" s="3"/>
      <c r="C15" s="11"/>
      <c r="D15" s="11"/>
      <c r="E15" s="11"/>
      <c r="F15" s="11"/>
      <c r="G15" s="11"/>
      <c r="H15" s="53"/>
      <c r="I15" s="12"/>
      <c r="J15" s="60"/>
      <c r="K15" s="72"/>
      <c r="L15" s="49">
        <f>IF($C15='Data Fields'!$B$2,$I15,0)</f>
        <v>0</v>
      </c>
      <c r="M15" s="50">
        <f>IF($C15='Data Fields'!$B$3,$I15,0)</f>
        <v>0</v>
      </c>
      <c r="N15" s="50">
        <f>IF($C15='Data Fields'!$B$4,$I15,0)</f>
        <v>0</v>
      </c>
      <c r="O15" s="50">
        <f>IF($C15='Data Fields'!$B$5,$I15,0)</f>
        <v>0</v>
      </c>
      <c r="P15" s="50">
        <f>IF($C15='Data Fields'!$B$6,$I15,0)</f>
        <v>0</v>
      </c>
      <c r="Q15" s="50">
        <f>IF($C15='Data Fields'!$B$7,$I15,0)</f>
        <v>0</v>
      </c>
      <c r="R15" s="50">
        <f>IF($C15='Data Fields'!$B$8,$I15,0)</f>
        <v>0</v>
      </c>
      <c r="S15" s="50">
        <f>IF($C15='Data Fields'!$B$9,$I15,0)</f>
        <v>0</v>
      </c>
      <c r="T15" s="50">
        <f>IF($C15='Data Fields'!$B$10,$I15,0)</f>
        <v>0</v>
      </c>
      <c r="U15" s="50">
        <f>IF($C15='Data Fields'!$B$11,$I15,0)</f>
        <v>0</v>
      </c>
      <c r="V15" s="51">
        <f>IF($C15='Data Fields'!$B$12,$I15,0)</f>
        <v>0</v>
      </c>
      <c r="W15" s="52">
        <f>IF($B15='Data Fields'!$C$2,$H15,0)</f>
        <v>0</v>
      </c>
      <c r="X15" s="50">
        <f>IF($B15='Data Fields'!$C$3,$H15,0)</f>
        <v>0</v>
      </c>
      <c r="Y15" s="50">
        <f>IF($B15='Data Fields'!$C$4,$H15,0)</f>
        <v>0</v>
      </c>
      <c r="Z15" s="50">
        <f>IF($B15='Data Fields'!$C$5,$H15,0)</f>
        <v>0</v>
      </c>
      <c r="AA15" s="50">
        <f>IF($B15='Data Fields'!$C$6,$H15,0)</f>
        <v>0</v>
      </c>
      <c r="AB15" s="50">
        <f>IF($B15='Data Fields'!$C$7,$H15,0)</f>
        <v>0</v>
      </c>
      <c r="AC15" s="50">
        <f>IF($B15='Data Fields'!$C$8,$H15,0)</f>
        <v>0</v>
      </c>
      <c r="AD15" s="50">
        <f>IF($B15='Data Fields'!$C$9,$H15,0)</f>
        <v>0</v>
      </c>
      <c r="AE15" s="50">
        <f>IF($B15='Data Fields'!$C$10,$H15,0)</f>
        <v>0</v>
      </c>
      <c r="AF15" s="51">
        <f>IF($B15='Data Fields'!$C$11,$H15,0)</f>
        <v>0</v>
      </c>
    </row>
    <row r="16" spans="1:32" s="4" customFormat="1" ht="45.75" customHeight="1" x14ac:dyDescent="0.25">
      <c r="A16" s="33"/>
      <c r="B16" s="3"/>
      <c r="C16" s="11"/>
      <c r="D16" s="11"/>
      <c r="E16" s="11"/>
      <c r="F16" s="11"/>
      <c r="G16" s="11"/>
      <c r="H16" s="53"/>
      <c r="I16" s="12"/>
      <c r="J16" s="60"/>
      <c r="K16" s="72"/>
      <c r="L16" s="49">
        <f>IF($C16='Data Fields'!$B$2,$I16,0)</f>
        <v>0</v>
      </c>
      <c r="M16" s="50">
        <f>IF($C16='Data Fields'!$B$3,$I16,0)</f>
        <v>0</v>
      </c>
      <c r="N16" s="50">
        <f>IF($C16='Data Fields'!$B$4,$I16,0)</f>
        <v>0</v>
      </c>
      <c r="O16" s="50">
        <f>IF($C16='Data Fields'!$B$5,$I16,0)</f>
        <v>0</v>
      </c>
      <c r="P16" s="50">
        <f>IF($C16='Data Fields'!$B$6,$I16,0)</f>
        <v>0</v>
      </c>
      <c r="Q16" s="50">
        <f>IF($C16='Data Fields'!$B$7,$I16,0)</f>
        <v>0</v>
      </c>
      <c r="R16" s="50">
        <f>IF($C16='Data Fields'!$B$8,$I16,0)</f>
        <v>0</v>
      </c>
      <c r="S16" s="50">
        <f>IF($C16='Data Fields'!$B$9,$I16,0)</f>
        <v>0</v>
      </c>
      <c r="T16" s="50">
        <f>IF($C16='Data Fields'!$B$10,$I16,0)</f>
        <v>0</v>
      </c>
      <c r="U16" s="50">
        <f>IF($C16='Data Fields'!$B$11,$I16,0)</f>
        <v>0</v>
      </c>
      <c r="V16" s="51">
        <f>IF($C16='Data Fields'!$B$12,$I16,0)</f>
        <v>0</v>
      </c>
      <c r="W16" s="52">
        <f>IF($B16='Data Fields'!$C$2,$H16,0)</f>
        <v>0</v>
      </c>
      <c r="X16" s="50">
        <f>IF($B16='Data Fields'!$C$3,$H16,0)</f>
        <v>0</v>
      </c>
      <c r="Y16" s="50">
        <f>IF($B16='Data Fields'!$C$4,$H16,0)</f>
        <v>0</v>
      </c>
      <c r="Z16" s="50">
        <f>IF($B16='Data Fields'!$C$5,$H16,0)</f>
        <v>0</v>
      </c>
      <c r="AA16" s="50">
        <f>IF($B16='Data Fields'!$C$6,$H16,0)</f>
        <v>0</v>
      </c>
      <c r="AB16" s="50">
        <f>IF($B16='Data Fields'!$C$7,$H16,0)</f>
        <v>0</v>
      </c>
      <c r="AC16" s="50">
        <f>IF($B16='Data Fields'!$C$8,$H16,0)</f>
        <v>0</v>
      </c>
      <c r="AD16" s="50">
        <f>IF($B16='Data Fields'!$C$9,$H16,0)</f>
        <v>0</v>
      </c>
      <c r="AE16" s="50">
        <f>IF($B16='Data Fields'!$C$10,$H16,0)</f>
        <v>0</v>
      </c>
      <c r="AF16" s="51">
        <f>IF($B16='Data Fields'!$C$11,$H16,0)</f>
        <v>0</v>
      </c>
    </row>
    <row r="17" spans="1:32" s="4" customFormat="1" ht="44.25" customHeight="1" x14ac:dyDescent="0.25">
      <c r="A17" s="33"/>
      <c r="B17" s="3"/>
      <c r="C17" s="11"/>
      <c r="D17" s="11"/>
      <c r="E17" s="11"/>
      <c r="F17" s="11"/>
      <c r="G17" s="11"/>
      <c r="H17" s="53"/>
      <c r="I17" s="12"/>
      <c r="J17" s="60"/>
      <c r="K17" s="72"/>
      <c r="L17" s="49">
        <f>IF($C17='Data Fields'!$B$2,$I17,0)</f>
        <v>0</v>
      </c>
      <c r="M17" s="50">
        <f>IF($C17='Data Fields'!$B$3,$I17,0)</f>
        <v>0</v>
      </c>
      <c r="N17" s="50">
        <f>IF($C17='Data Fields'!$B$4,$I17,0)</f>
        <v>0</v>
      </c>
      <c r="O17" s="50">
        <f>IF($C17='Data Fields'!$B$5,$I17,0)</f>
        <v>0</v>
      </c>
      <c r="P17" s="50">
        <f>IF($C17='Data Fields'!$B$6,$I17,0)</f>
        <v>0</v>
      </c>
      <c r="Q17" s="50">
        <f>IF($C17='Data Fields'!$B$7,$I17,0)</f>
        <v>0</v>
      </c>
      <c r="R17" s="50">
        <f>IF($C17='Data Fields'!$B$8,$I17,0)</f>
        <v>0</v>
      </c>
      <c r="S17" s="50">
        <f>IF($C17='Data Fields'!$B$9,$I17,0)</f>
        <v>0</v>
      </c>
      <c r="T17" s="50">
        <f>IF($C17='Data Fields'!$B$10,$I17,0)</f>
        <v>0</v>
      </c>
      <c r="U17" s="50">
        <f>IF($C17='Data Fields'!$B$11,$I17,0)</f>
        <v>0</v>
      </c>
      <c r="V17" s="51">
        <f>IF($C17='Data Fields'!$B$12,$I17,0)</f>
        <v>0</v>
      </c>
      <c r="W17" s="52">
        <f>IF($B17='Data Fields'!$C$2,$H17,0)</f>
        <v>0</v>
      </c>
      <c r="X17" s="50">
        <f>IF($B17='Data Fields'!$C$3,$H17,0)</f>
        <v>0</v>
      </c>
      <c r="Y17" s="50">
        <f>IF($B17='Data Fields'!$C$4,$H17,0)</f>
        <v>0</v>
      </c>
      <c r="Z17" s="50">
        <f>IF($B17='Data Fields'!$C$5,$H17,0)</f>
        <v>0</v>
      </c>
      <c r="AA17" s="50">
        <f>IF($B17='Data Fields'!$C$6,$H17,0)</f>
        <v>0</v>
      </c>
      <c r="AB17" s="50">
        <f>IF($B17='Data Fields'!$C$7,$H17,0)</f>
        <v>0</v>
      </c>
      <c r="AC17" s="50">
        <f>IF($B17='Data Fields'!$C$8,$H17,0)</f>
        <v>0</v>
      </c>
      <c r="AD17" s="50">
        <f>IF($B17='Data Fields'!$C$9,$H17,0)</f>
        <v>0</v>
      </c>
      <c r="AE17" s="50">
        <f>IF($B17='Data Fields'!$C$10,$H17,0)</f>
        <v>0</v>
      </c>
      <c r="AF17" s="51">
        <f>IF($B17='Data Fields'!$C$11,$H17,0)</f>
        <v>0</v>
      </c>
    </row>
    <row r="18" spans="1:32" s="4" customFormat="1" ht="44.25" customHeight="1" x14ac:dyDescent="0.25">
      <c r="A18" s="33"/>
      <c r="B18" s="3"/>
      <c r="C18" s="11"/>
      <c r="D18" s="11"/>
      <c r="E18" s="11"/>
      <c r="F18" s="11"/>
      <c r="G18" s="11"/>
      <c r="H18" s="53"/>
      <c r="I18" s="12"/>
      <c r="J18" s="60"/>
      <c r="K18" s="72"/>
      <c r="L18" s="49">
        <f>IF($C18='Data Fields'!$B$2,$I18,0)</f>
        <v>0</v>
      </c>
      <c r="M18" s="50">
        <f>IF($C18='Data Fields'!$B$3,$I18,0)</f>
        <v>0</v>
      </c>
      <c r="N18" s="50">
        <f>IF($C18='Data Fields'!$B$4,$I18,0)</f>
        <v>0</v>
      </c>
      <c r="O18" s="50">
        <f>IF($C18='Data Fields'!$B$5,$I18,0)</f>
        <v>0</v>
      </c>
      <c r="P18" s="50">
        <f>IF($C18='Data Fields'!$B$6,$I18,0)</f>
        <v>0</v>
      </c>
      <c r="Q18" s="50">
        <f>IF($C18='Data Fields'!$B$7,$I18,0)</f>
        <v>0</v>
      </c>
      <c r="R18" s="50">
        <f>IF($C18='Data Fields'!$B$8,$I18,0)</f>
        <v>0</v>
      </c>
      <c r="S18" s="50">
        <f>IF($C18='Data Fields'!$B$9,$I18,0)</f>
        <v>0</v>
      </c>
      <c r="T18" s="50">
        <f>IF($C18='Data Fields'!$B$10,$I18,0)</f>
        <v>0</v>
      </c>
      <c r="U18" s="50">
        <f>IF($C18='Data Fields'!$B$11,$I18,0)</f>
        <v>0</v>
      </c>
      <c r="V18" s="51">
        <f>IF($C18='Data Fields'!$B$12,$I18,0)</f>
        <v>0</v>
      </c>
      <c r="W18" s="52">
        <f>IF($B18='Data Fields'!$C$2,$H18,0)</f>
        <v>0</v>
      </c>
      <c r="X18" s="50">
        <f>IF($B18='Data Fields'!$C$3,$H18,0)</f>
        <v>0</v>
      </c>
      <c r="Y18" s="50">
        <f>IF($B18='Data Fields'!$C$4,$H18,0)</f>
        <v>0</v>
      </c>
      <c r="Z18" s="50">
        <f>IF($B18='Data Fields'!$C$5,$H18,0)</f>
        <v>0</v>
      </c>
      <c r="AA18" s="50">
        <f>IF($B18='Data Fields'!$C$6,$H18,0)</f>
        <v>0</v>
      </c>
      <c r="AB18" s="50">
        <f>IF($B18='Data Fields'!$C$7,$H18,0)</f>
        <v>0</v>
      </c>
      <c r="AC18" s="50">
        <f>IF($B18='Data Fields'!$C$8,$H18,0)</f>
        <v>0</v>
      </c>
      <c r="AD18" s="50">
        <f>IF($B18='Data Fields'!$C$9,$H18,0)</f>
        <v>0</v>
      </c>
      <c r="AE18" s="50">
        <f>IF($B18='Data Fields'!$C$10,$H18,0)</f>
        <v>0</v>
      </c>
      <c r="AF18" s="51">
        <f>IF($B18='Data Fields'!$C$11,$H18,0)</f>
        <v>0</v>
      </c>
    </row>
    <row r="19" spans="1:32" s="4" customFormat="1" ht="44.25" customHeight="1" x14ac:dyDescent="0.25">
      <c r="A19" s="33"/>
      <c r="B19" s="3"/>
      <c r="C19" s="11"/>
      <c r="D19" s="11"/>
      <c r="E19" s="11"/>
      <c r="F19" s="11"/>
      <c r="G19" s="11"/>
      <c r="H19" s="53"/>
      <c r="I19" s="12"/>
      <c r="J19" s="60"/>
      <c r="K19" s="72"/>
      <c r="L19" s="49">
        <f>IF($C19='Data Fields'!$B$2,$I19,0)</f>
        <v>0</v>
      </c>
      <c r="M19" s="50">
        <f>IF($C19='Data Fields'!$B$3,$I19,0)</f>
        <v>0</v>
      </c>
      <c r="N19" s="50">
        <f>IF($C19='Data Fields'!$B$4,$I19,0)</f>
        <v>0</v>
      </c>
      <c r="O19" s="50">
        <f>IF($C19='Data Fields'!$B$5,$I19,0)</f>
        <v>0</v>
      </c>
      <c r="P19" s="50">
        <f>IF($C19='Data Fields'!$B$6,$I19,0)</f>
        <v>0</v>
      </c>
      <c r="Q19" s="50">
        <f>IF($C19='Data Fields'!$B$7,$I19,0)</f>
        <v>0</v>
      </c>
      <c r="R19" s="50">
        <f>IF($C19='Data Fields'!$B$8,$I19,0)</f>
        <v>0</v>
      </c>
      <c r="S19" s="50">
        <f>IF($C19='Data Fields'!$B$9,$I19,0)</f>
        <v>0</v>
      </c>
      <c r="T19" s="50">
        <f>IF($C19='Data Fields'!$B$10,$I19,0)</f>
        <v>0</v>
      </c>
      <c r="U19" s="50">
        <f>IF($C19='Data Fields'!$B$11,$I19,0)</f>
        <v>0</v>
      </c>
      <c r="V19" s="51">
        <f>IF($C19='Data Fields'!$B$12,$I19,0)</f>
        <v>0</v>
      </c>
      <c r="W19" s="52">
        <f>IF($B19='Data Fields'!$C$2,$H19,0)</f>
        <v>0</v>
      </c>
      <c r="X19" s="50">
        <f>IF($B19='Data Fields'!$C$3,$H19,0)</f>
        <v>0</v>
      </c>
      <c r="Y19" s="50">
        <f>IF($B19='Data Fields'!$C$4,$H19,0)</f>
        <v>0</v>
      </c>
      <c r="Z19" s="50">
        <f>IF($B19='Data Fields'!$C$5,$H19,0)</f>
        <v>0</v>
      </c>
      <c r="AA19" s="50">
        <f>IF($B19='Data Fields'!$C$6,$H19,0)</f>
        <v>0</v>
      </c>
      <c r="AB19" s="50">
        <f>IF($B19='Data Fields'!$C$7,$H19,0)</f>
        <v>0</v>
      </c>
      <c r="AC19" s="50">
        <f>IF($B19='Data Fields'!$C$8,$H19,0)</f>
        <v>0</v>
      </c>
      <c r="AD19" s="50">
        <f>IF($B19='Data Fields'!$C$9,$H19,0)</f>
        <v>0</v>
      </c>
      <c r="AE19" s="50">
        <f>IF($B19='Data Fields'!$C$10,$H19,0)</f>
        <v>0</v>
      </c>
      <c r="AF19" s="51">
        <f>IF($B19='Data Fields'!$C$11,$H19,0)</f>
        <v>0</v>
      </c>
    </row>
    <row r="20" spans="1:32" s="4" customFormat="1" ht="45.75" customHeight="1" x14ac:dyDescent="0.25">
      <c r="A20" s="33"/>
      <c r="B20" s="3"/>
      <c r="C20" s="11"/>
      <c r="D20" s="11"/>
      <c r="E20" s="11"/>
      <c r="F20" s="11"/>
      <c r="G20" s="11"/>
      <c r="H20" s="53"/>
      <c r="I20" s="12"/>
      <c r="J20" s="60"/>
      <c r="K20" s="72"/>
      <c r="L20" s="49">
        <f>IF($C20='Data Fields'!$B$2,$I20,0)</f>
        <v>0</v>
      </c>
      <c r="M20" s="50">
        <f>IF($C20='Data Fields'!$B$3,$I20,0)</f>
        <v>0</v>
      </c>
      <c r="N20" s="50">
        <f>IF($C20='Data Fields'!$B$4,$I20,0)</f>
        <v>0</v>
      </c>
      <c r="O20" s="50">
        <f>IF($C20='Data Fields'!$B$5,$I20,0)</f>
        <v>0</v>
      </c>
      <c r="P20" s="50">
        <f>IF($C20='Data Fields'!$B$6,$I20,0)</f>
        <v>0</v>
      </c>
      <c r="Q20" s="50">
        <f>IF($C20='Data Fields'!$B$7,$I20,0)</f>
        <v>0</v>
      </c>
      <c r="R20" s="50">
        <f>IF($C20='Data Fields'!$B$8,$I20,0)</f>
        <v>0</v>
      </c>
      <c r="S20" s="50">
        <f>IF($C20='Data Fields'!$B$9,$I20,0)</f>
        <v>0</v>
      </c>
      <c r="T20" s="50">
        <f>IF($C20='Data Fields'!$B$10,$I20,0)</f>
        <v>0</v>
      </c>
      <c r="U20" s="50">
        <f>IF($C20='Data Fields'!$B$11,$I20,0)</f>
        <v>0</v>
      </c>
      <c r="V20" s="51">
        <f>IF($C20='Data Fields'!$B$12,$I20,0)</f>
        <v>0</v>
      </c>
      <c r="W20" s="52">
        <f>IF($B20='Data Fields'!$C$2,$H20,0)</f>
        <v>0</v>
      </c>
      <c r="X20" s="50">
        <f>IF($B20='Data Fields'!$C$3,$H20,0)</f>
        <v>0</v>
      </c>
      <c r="Y20" s="50">
        <f>IF($B20='Data Fields'!$C$4,$H20,0)</f>
        <v>0</v>
      </c>
      <c r="Z20" s="50">
        <f>IF($B20='Data Fields'!$C$5,$H20,0)</f>
        <v>0</v>
      </c>
      <c r="AA20" s="50">
        <f>IF($B20='Data Fields'!$C$6,$H20,0)</f>
        <v>0</v>
      </c>
      <c r="AB20" s="50">
        <f>IF($B20='Data Fields'!$C$7,$H20,0)</f>
        <v>0</v>
      </c>
      <c r="AC20" s="50">
        <f>IF($B20='Data Fields'!$C$8,$H20,0)</f>
        <v>0</v>
      </c>
      <c r="AD20" s="50">
        <f>IF($B20='Data Fields'!$C$9,$H20,0)</f>
        <v>0</v>
      </c>
      <c r="AE20" s="50">
        <f>IF($B20='Data Fields'!$C$10,$H20,0)</f>
        <v>0</v>
      </c>
      <c r="AF20" s="51">
        <f>IF($B20='Data Fields'!$C$11,$H20,0)</f>
        <v>0</v>
      </c>
    </row>
    <row r="21" spans="1:32" s="4" customFormat="1" ht="45" customHeight="1" x14ac:dyDescent="0.25">
      <c r="A21" s="33"/>
      <c r="B21" s="3"/>
      <c r="C21" s="11"/>
      <c r="D21" s="11"/>
      <c r="E21" s="11"/>
      <c r="F21" s="11"/>
      <c r="G21" s="11"/>
      <c r="H21" s="53"/>
      <c r="I21" s="12"/>
      <c r="J21" s="60"/>
      <c r="K21" s="72"/>
      <c r="L21" s="49">
        <f>IF($C21='Data Fields'!$B$2,$I21,0)</f>
        <v>0</v>
      </c>
      <c r="M21" s="50">
        <f>IF($C21='Data Fields'!$B$3,$I21,0)</f>
        <v>0</v>
      </c>
      <c r="N21" s="50">
        <f>IF($C21='Data Fields'!$B$4,$I21,0)</f>
        <v>0</v>
      </c>
      <c r="O21" s="50">
        <f>IF($C21='Data Fields'!$B$5,$I21,0)</f>
        <v>0</v>
      </c>
      <c r="P21" s="50">
        <f>IF($C21='Data Fields'!$B$6,$I21,0)</f>
        <v>0</v>
      </c>
      <c r="Q21" s="50">
        <f>IF($C21='Data Fields'!$B$7,$I21,0)</f>
        <v>0</v>
      </c>
      <c r="R21" s="50">
        <f>IF($C21='Data Fields'!$B$8,$I21,0)</f>
        <v>0</v>
      </c>
      <c r="S21" s="50">
        <f>IF($C21='Data Fields'!$B$9,$I21,0)</f>
        <v>0</v>
      </c>
      <c r="T21" s="50">
        <f>IF($C21='Data Fields'!$B$10,$I21,0)</f>
        <v>0</v>
      </c>
      <c r="U21" s="50">
        <f>IF($C21='Data Fields'!$B$11,$I21,0)</f>
        <v>0</v>
      </c>
      <c r="V21" s="51">
        <f>IF($C21='Data Fields'!$B$12,$I21,0)</f>
        <v>0</v>
      </c>
      <c r="W21" s="52">
        <f>IF($B21='Data Fields'!$C$2,$H21,0)</f>
        <v>0</v>
      </c>
      <c r="X21" s="50">
        <f>IF($B21='Data Fields'!$C$3,$H21,0)</f>
        <v>0</v>
      </c>
      <c r="Y21" s="50">
        <f>IF($B21='Data Fields'!$C$4,$H21,0)</f>
        <v>0</v>
      </c>
      <c r="Z21" s="50">
        <f>IF($B21='Data Fields'!$C$5,$H21,0)</f>
        <v>0</v>
      </c>
      <c r="AA21" s="50">
        <f>IF($B21='Data Fields'!$C$6,$H21,0)</f>
        <v>0</v>
      </c>
      <c r="AB21" s="50">
        <f>IF($B21='Data Fields'!$C$7,$H21,0)</f>
        <v>0</v>
      </c>
      <c r="AC21" s="50">
        <f>IF($B21='Data Fields'!$C$8,$H21,0)</f>
        <v>0</v>
      </c>
      <c r="AD21" s="50">
        <f>IF($B21='Data Fields'!$C$9,$H21,0)</f>
        <v>0</v>
      </c>
      <c r="AE21" s="50">
        <f>IF($B21='Data Fields'!$C$10,$H21,0)</f>
        <v>0</v>
      </c>
      <c r="AF21" s="51">
        <f>IF($B21='Data Fields'!$C$11,$H21,0)</f>
        <v>0</v>
      </c>
    </row>
    <row r="22" spans="1:32" s="4" customFormat="1" ht="45" customHeight="1" x14ac:dyDescent="0.25">
      <c r="A22" s="33"/>
      <c r="B22" s="3"/>
      <c r="C22" s="11"/>
      <c r="D22" s="11"/>
      <c r="E22" s="11"/>
      <c r="F22" s="11"/>
      <c r="G22" s="11"/>
      <c r="H22" s="53"/>
      <c r="I22" s="12"/>
      <c r="J22" s="60"/>
      <c r="K22" s="72"/>
      <c r="L22" s="49">
        <f>IF($C22='Data Fields'!$B$2,$I22,0)</f>
        <v>0</v>
      </c>
      <c r="M22" s="50">
        <f>IF($C22='Data Fields'!$B$3,$I22,0)</f>
        <v>0</v>
      </c>
      <c r="N22" s="50">
        <f>IF($C22='Data Fields'!$B$4,$I22,0)</f>
        <v>0</v>
      </c>
      <c r="O22" s="50">
        <f>IF($C22='Data Fields'!$B$5,$I22,0)</f>
        <v>0</v>
      </c>
      <c r="P22" s="50">
        <f>IF($C22='Data Fields'!$B$6,$I22,0)</f>
        <v>0</v>
      </c>
      <c r="Q22" s="50">
        <f>IF($C22='Data Fields'!$B$7,$I22,0)</f>
        <v>0</v>
      </c>
      <c r="R22" s="50">
        <f>IF($C22='Data Fields'!$B$8,$I22,0)</f>
        <v>0</v>
      </c>
      <c r="S22" s="50">
        <f>IF($C22='Data Fields'!$B$9,$I22,0)</f>
        <v>0</v>
      </c>
      <c r="T22" s="50">
        <f>IF($C22='Data Fields'!$B$10,$I22,0)</f>
        <v>0</v>
      </c>
      <c r="U22" s="50">
        <f>IF($C22='Data Fields'!$B$11,$I22,0)</f>
        <v>0</v>
      </c>
      <c r="V22" s="51">
        <f>IF($C22='Data Fields'!$B$12,$I22,0)</f>
        <v>0</v>
      </c>
      <c r="W22" s="52">
        <f>IF($B22='Data Fields'!$C$2,$H22,0)</f>
        <v>0</v>
      </c>
      <c r="X22" s="50">
        <f>IF($B22='Data Fields'!$C$3,$H22,0)</f>
        <v>0</v>
      </c>
      <c r="Y22" s="50">
        <f>IF($B22='Data Fields'!$C$4,$H22,0)</f>
        <v>0</v>
      </c>
      <c r="Z22" s="50">
        <f>IF($B22='Data Fields'!$C$5,$H22,0)</f>
        <v>0</v>
      </c>
      <c r="AA22" s="50">
        <f>IF($B22='Data Fields'!$C$6,$H22,0)</f>
        <v>0</v>
      </c>
      <c r="AB22" s="50">
        <f>IF($B22='Data Fields'!$C$7,$H22,0)</f>
        <v>0</v>
      </c>
      <c r="AC22" s="50">
        <f>IF($B22='Data Fields'!$C$8,$H22,0)</f>
        <v>0</v>
      </c>
      <c r="AD22" s="50">
        <f>IF($B22='Data Fields'!$C$9,$H22,0)</f>
        <v>0</v>
      </c>
      <c r="AE22" s="50">
        <f>IF($B22='Data Fields'!$C$10,$H22,0)</f>
        <v>0</v>
      </c>
      <c r="AF22" s="51">
        <f>IF($B22='Data Fields'!$C$11,$H22,0)</f>
        <v>0</v>
      </c>
    </row>
    <row r="23" spans="1:32" s="4" customFormat="1" ht="45" customHeight="1" x14ac:dyDescent="0.25">
      <c r="A23" s="33"/>
      <c r="B23" s="3"/>
      <c r="C23" s="11"/>
      <c r="D23" s="11"/>
      <c r="E23" s="11"/>
      <c r="F23" s="11"/>
      <c r="G23" s="11"/>
      <c r="H23" s="53"/>
      <c r="I23" s="12"/>
      <c r="J23" s="60"/>
      <c r="K23" s="72"/>
      <c r="L23" s="49">
        <f>IF($C23='Data Fields'!$B$2,$I23,0)</f>
        <v>0</v>
      </c>
      <c r="M23" s="50">
        <f>IF($C23='Data Fields'!$B$3,$I23,0)</f>
        <v>0</v>
      </c>
      <c r="N23" s="50">
        <f>IF($C23='Data Fields'!$B$4,$I23,0)</f>
        <v>0</v>
      </c>
      <c r="O23" s="50">
        <f>IF($C23='Data Fields'!$B$5,$I23,0)</f>
        <v>0</v>
      </c>
      <c r="P23" s="50">
        <f>IF($C23='Data Fields'!$B$6,$I23,0)</f>
        <v>0</v>
      </c>
      <c r="Q23" s="50">
        <f>IF($C23='Data Fields'!$B$7,$I23,0)</f>
        <v>0</v>
      </c>
      <c r="R23" s="50">
        <f>IF($C23='Data Fields'!$B$8,$I23,0)</f>
        <v>0</v>
      </c>
      <c r="S23" s="50">
        <f>IF($C23='Data Fields'!$B$9,$I23,0)</f>
        <v>0</v>
      </c>
      <c r="T23" s="50">
        <f>IF($C23='Data Fields'!$B$10,$I23,0)</f>
        <v>0</v>
      </c>
      <c r="U23" s="50">
        <f>IF($C23='Data Fields'!$B$11,$I23,0)</f>
        <v>0</v>
      </c>
      <c r="V23" s="51">
        <f>IF($C23='Data Fields'!$B$12,$I23,0)</f>
        <v>0</v>
      </c>
      <c r="W23" s="52">
        <f>IF($B23='Data Fields'!$C$2,$H23,0)</f>
        <v>0</v>
      </c>
      <c r="X23" s="50">
        <f>IF($B23='Data Fields'!$C$3,$H23,0)</f>
        <v>0</v>
      </c>
      <c r="Y23" s="50">
        <f>IF($B23='Data Fields'!$C$4,$H23,0)</f>
        <v>0</v>
      </c>
      <c r="Z23" s="50">
        <f>IF($B23='Data Fields'!$C$5,$H23,0)</f>
        <v>0</v>
      </c>
      <c r="AA23" s="50">
        <f>IF($B23='Data Fields'!$C$6,$H23,0)</f>
        <v>0</v>
      </c>
      <c r="AB23" s="50">
        <f>IF($B23='Data Fields'!$C$7,$H23,0)</f>
        <v>0</v>
      </c>
      <c r="AC23" s="50">
        <f>IF($B23='Data Fields'!$C$8,$H23,0)</f>
        <v>0</v>
      </c>
      <c r="AD23" s="50">
        <f>IF($B23='Data Fields'!$C$9,$H23,0)</f>
        <v>0</v>
      </c>
      <c r="AE23" s="50">
        <f>IF($B23='Data Fields'!$C$10,$H23,0)</f>
        <v>0</v>
      </c>
      <c r="AF23" s="51">
        <f>IF($B23='Data Fields'!$C$11,$H23,0)</f>
        <v>0</v>
      </c>
    </row>
    <row r="24" spans="1:32" s="4" customFormat="1" ht="45.75" customHeight="1" x14ac:dyDescent="0.25">
      <c r="A24" s="33"/>
      <c r="B24" s="3"/>
      <c r="C24" s="11"/>
      <c r="D24" s="11"/>
      <c r="E24" s="11"/>
      <c r="F24" s="11"/>
      <c r="G24" s="11"/>
      <c r="H24" s="53"/>
      <c r="I24" s="12"/>
      <c r="J24" s="60"/>
      <c r="K24" s="72"/>
      <c r="L24" s="49">
        <f>IF($C24='Data Fields'!$B$2,$I24,0)</f>
        <v>0</v>
      </c>
      <c r="M24" s="50">
        <f>IF($C24='Data Fields'!$B$3,$I24,0)</f>
        <v>0</v>
      </c>
      <c r="N24" s="50">
        <f>IF($C24='Data Fields'!$B$4,$I24,0)</f>
        <v>0</v>
      </c>
      <c r="O24" s="50">
        <f>IF($C24='Data Fields'!$B$5,$I24,0)</f>
        <v>0</v>
      </c>
      <c r="P24" s="50">
        <f>IF($C24='Data Fields'!$B$6,$I24,0)</f>
        <v>0</v>
      </c>
      <c r="Q24" s="50">
        <f>IF($C24='Data Fields'!$B$7,$I24,0)</f>
        <v>0</v>
      </c>
      <c r="R24" s="50">
        <f>IF($C24='Data Fields'!$B$8,$I24,0)</f>
        <v>0</v>
      </c>
      <c r="S24" s="50">
        <f>IF($C24='Data Fields'!$B$9,$I24,0)</f>
        <v>0</v>
      </c>
      <c r="T24" s="50">
        <f>IF($C24='Data Fields'!$B$10,$I24,0)</f>
        <v>0</v>
      </c>
      <c r="U24" s="50">
        <f>IF($C24='Data Fields'!$B$11,$I24,0)</f>
        <v>0</v>
      </c>
      <c r="V24" s="51">
        <f>IF($C24='Data Fields'!$B$12,$I24,0)</f>
        <v>0</v>
      </c>
      <c r="W24" s="52">
        <f>IF($B24='Data Fields'!$C$2,$H24,0)</f>
        <v>0</v>
      </c>
      <c r="X24" s="50">
        <f>IF($B24='Data Fields'!$C$3,$H24,0)</f>
        <v>0</v>
      </c>
      <c r="Y24" s="50">
        <f>IF($B24='Data Fields'!$C$4,$H24,0)</f>
        <v>0</v>
      </c>
      <c r="Z24" s="50">
        <f>IF($B24='Data Fields'!$C$5,$H24,0)</f>
        <v>0</v>
      </c>
      <c r="AA24" s="50">
        <f>IF($B24='Data Fields'!$C$6,$H24,0)</f>
        <v>0</v>
      </c>
      <c r="AB24" s="50">
        <f>IF($B24='Data Fields'!$C$7,$H24,0)</f>
        <v>0</v>
      </c>
      <c r="AC24" s="50">
        <f>IF($B24='Data Fields'!$C$8,$H24,0)</f>
        <v>0</v>
      </c>
      <c r="AD24" s="50">
        <f>IF($B24='Data Fields'!$C$9,$H24,0)</f>
        <v>0</v>
      </c>
      <c r="AE24" s="50">
        <f>IF($B24='Data Fields'!$C$10,$H24,0)</f>
        <v>0</v>
      </c>
      <c r="AF24" s="51">
        <f>IF($B24='Data Fields'!$C$11,$H24,0)</f>
        <v>0</v>
      </c>
    </row>
    <row r="25" spans="1:32" s="4" customFormat="1" ht="56.25" customHeight="1" x14ac:dyDescent="0.25">
      <c r="A25" s="33"/>
      <c r="B25" s="3"/>
      <c r="C25" s="11"/>
      <c r="D25" s="11"/>
      <c r="E25" s="11"/>
      <c r="F25" s="11"/>
      <c r="G25" s="11"/>
      <c r="H25" s="53"/>
      <c r="I25" s="12"/>
      <c r="J25" s="60"/>
      <c r="K25" s="72"/>
      <c r="L25" s="49">
        <f>IF($C25='Data Fields'!$B$2,$I25,0)</f>
        <v>0</v>
      </c>
      <c r="M25" s="50">
        <f>IF($C25='Data Fields'!$B$3,$I25,0)</f>
        <v>0</v>
      </c>
      <c r="N25" s="50">
        <f>IF($C25='Data Fields'!$B$4,$I25,0)</f>
        <v>0</v>
      </c>
      <c r="O25" s="50">
        <f>IF($C25='Data Fields'!$B$5,$I25,0)</f>
        <v>0</v>
      </c>
      <c r="P25" s="50">
        <f>IF($C25='Data Fields'!$B$6,$I25,0)</f>
        <v>0</v>
      </c>
      <c r="Q25" s="50">
        <f>IF($C25='Data Fields'!$B$7,$I25,0)</f>
        <v>0</v>
      </c>
      <c r="R25" s="50">
        <f>IF($C25='Data Fields'!$B$8,$I25,0)</f>
        <v>0</v>
      </c>
      <c r="S25" s="50">
        <f>IF($C25='Data Fields'!$B$9,$I25,0)</f>
        <v>0</v>
      </c>
      <c r="T25" s="50">
        <f>IF($C25='Data Fields'!$B$10,$I25,0)</f>
        <v>0</v>
      </c>
      <c r="U25" s="50">
        <f>IF($C25='Data Fields'!$B$11,$I25,0)</f>
        <v>0</v>
      </c>
      <c r="V25" s="51">
        <f>IF($C25='Data Fields'!$B$12,$I25,0)</f>
        <v>0</v>
      </c>
      <c r="W25" s="52">
        <f>IF($B25='Data Fields'!$C$2,$H25,0)</f>
        <v>0</v>
      </c>
      <c r="X25" s="50">
        <f>IF($B25='Data Fields'!$C$3,$H25,0)</f>
        <v>0</v>
      </c>
      <c r="Y25" s="50">
        <f>IF($B25='Data Fields'!$C$4,$H25,0)</f>
        <v>0</v>
      </c>
      <c r="Z25" s="50">
        <f>IF($B25='Data Fields'!$C$5,$H25,0)</f>
        <v>0</v>
      </c>
      <c r="AA25" s="50">
        <f>IF($B25='Data Fields'!$C$6,$H25,0)</f>
        <v>0</v>
      </c>
      <c r="AB25" s="50">
        <f>IF($B25='Data Fields'!$C$7,$H25,0)</f>
        <v>0</v>
      </c>
      <c r="AC25" s="50">
        <f>IF($B25='Data Fields'!$C$8,$H25,0)</f>
        <v>0</v>
      </c>
      <c r="AD25" s="50">
        <f>IF($B25='Data Fields'!$C$9,$H25,0)</f>
        <v>0</v>
      </c>
      <c r="AE25" s="50">
        <f>IF($B25='Data Fields'!$C$10,$H25,0)</f>
        <v>0</v>
      </c>
      <c r="AF25" s="51">
        <f>IF($B25='Data Fields'!$C$11,$H25,0)</f>
        <v>0</v>
      </c>
    </row>
    <row r="26" spans="1:32" s="4" customFormat="1" ht="60" customHeight="1" x14ac:dyDescent="0.25">
      <c r="A26" s="33"/>
      <c r="B26" s="3"/>
      <c r="C26" s="11"/>
      <c r="D26" s="11"/>
      <c r="E26" s="11"/>
      <c r="F26" s="11"/>
      <c r="G26" s="11"/>
      <c r="H26" s="53"/>
      <c r="I26" s="12"/>
      <c r="J26" s="60"/>
      <c r="K26" s="72"/>
      <c r="L26" s="49">
        <f>IF($C26='Data Fields'!$B$2,$I26,0)</f>
        <v>0</v>
      </c>
      <c r="M26" s="50">
        <f>IF($C26='Data Fields'!$B$3,$I26,0)</f>
        <v>0</v>
      </c>
      <c r="N26" s="50">
        <f>IF($C26='Data Fields'!$B$4,$I26,0)</f>
        <v>0</v>
      </c>
      <c r="O26" s="50">
        <f>IF($C26='Data Fields'!$B$5,$I26,0)</f>
        <v>0</v>
      </c>
      <c r="P26" s="50">
        <f>IF($C26='Data Fields'!$B$6,$I26,0)</f>
        <v>0</v>
      </c>
      <c r="Q26" s="50">
        <f>IF($C26='Data Fields'!$B$7,$I26,0)</f>
        <v>0</v>
      </c>
      <c r="R26" s="50">
        <f>IF($C26='Data Fields'!$B$8,$I26,0)</f>
        <v>0</v>
      </c>
      <c r="S26" s="50">
        <f>IF($C26='Data Fields'!$B$9,$I26,0)</f>
        <v>0</v>
      </c>
      <c r="T26" s="50">
        <f>IF($C26='Data Fields'!$B$10,$I26,0)</f>
        <v>0</v>
      </c>
      <c r="U26" s="50">
        <f>IF($C26='Data Fields'!$B$11,$I26,0)</f>
        <v>0</v>
      </c>
      <c r="V26" s="51">
        <f>IF($C26='Data Fields'!$B$12,$I26,0)</f>
        <v>0</v>
      </c>
      <c r="W26" s="52">
        <f>IF($B26='Data Fields'!$C$2,$H26,0)</f>
        <v>0</v>
      </c>
      <c r="X26" s="50">
        <f>IF($B26='Data Fields'!$C$3,$H26,0)</f>
        <v>0</v>
      </c>
      <c r="Y26" s="50">
        <f>IF($B26='Data Fields'!$C$4,$H26,0)</f>
        <v>0</v>
      </c>
      <c r="Z26" s="50">
        <f>IF($B26='Data Fields'!$C$5,$H26,0)</f>
        <v>0</v>
      </c>
      <c r="AA26" s="50">
        <f>IF($B26='Data Fields'!$C$6,$H26,0)</f>
        <v>0</v>
      </c>
      <c r="AB26" s="50">
        <f>IF($B26='Data Fields'!$C$7,$H26,0)</f>
        <v>0</v>
      </c>
      <c r="AC26" s="50">
        <f>IF($B26='Data Fields'!$C$8,$H26,0)</f>
        <v>0</v>
      </c>
      <c r="AD26" s="50">
        <f>IF($B26='Data Fields'!$C$9,$H26,0)</f>
        <v>0</v>
      </c>
      <c r="AE26" s="50">
        <f>IF($B26='Data Fields'!$C$10,$H26,0)</f>
        <v>0</v>
      </c>
      <c r="AF26" s="51">
        <f>IF($B26='Data Fields'!$C$11,$H26,0)</f>
        <v>0</v>
      </c>
    </row>
    <row r="27" spans="1:32" s="4" customFormat="1" ht="46.5" customHeight="1" x14ac:dyDescent="0.25">
      <c r="A27" s="33"/>
      <c r="B27" s="3"/>
      <c r="C27" s="11"/>
      <c r="D27" s="11"/>
      <c r="E27" s="11"/>
      <c r="F27" s="11"/>
      <c r="G27" s="11"/>
      <c r="H27" s="53"/>
      <c r="I27" s="12"/>
      <c r="J27" s="60"/>
      <c r="K27" s="72"/>
      <c r="L27" s="49">
        <f>IF($C27='Data Fields'!$B$2,$I27,0)</f>
        <v>0</v>
      </c>
      <c r="M27" s="50">
        <f>IF($C27='Data Fields'!$B$3,$I27,0)</f>
        <v>0</v>
      </c>
      <c r="N27" s="50">
        <f>IF($C27='Data Fields'!$B$4,$I27,0)</f>
        <v>0</v>
      </c>
      <c r="O27" s="50">
        <f>IF($C27='Data Fields'!$B$5,$I27,0)</f>
        <v>0</v>
      </c>
      <c r="P27" s="50">
        <f>IF($C27='Data Fields'!$B$6,$I27,0)</f>
        <v>0</v>
      </c>
      <c r="Q27" s="50">
        <f>IF($C27='Data Fields'!$B$7,$I27,0)</f>
        <v>0</v>
      </c>
      <c r="R27" s="50">
        <f>IF($C27='Data Fields'!$B$8,$I27,0)</f>
        <v>0</v>
      </c>
      <c r="S27" s="50">
        <f>IF($C27='Data Fields'!$B$9,$I27,0)</f>
        <v>0</v>
      </c>
      <c r="T27" s="50">
        <f>IF($C27='Data Fields'!$B$10,$I27,0)</f>
        <v>0</v>
      </c>
      <c r="U27" s="50">
        <f>IF($C27='Data Fields'!$B$11,$I27,0)</f>
        <v>0</v>
      </c>
      <c r="V27" s="51">
        <f>IF($C27='Data Fields'!$B$12,$I27,0)</f>
        <v>0</v>
      </c>
      <c r="W27" s="52">
        <f>IF($B27='Data Fields'!$C$2,$H27,0)</f>
        <v>0</v>
      </c>
      <c r="X27" s="50">
        <f>IF($B27='Data Fields'!$C$3,$H27,0)</f>
        <v>0</v>
      </c>
      <c r="Y27" s="50">
        <f>IF($B27='Data Fields'!$C$4,$H27,0)</f>
        <v>0</v>
      </c>
      <c r="Z27" s="50">
        <f>IF($B27='Data Fields'!$C$5,$H27,0)</f>
        <v>0</v>
      </c>
      <c r="AA27" s="50">
        <f>IF($B27='Data Fields'!$C$6,$H27,0)</f>
        <v>0</v>
      </c>
      <c r="AB27" s="50">
        <f>IF($B27='Data Fields'!$C$7,$H27,0)</f>
        <v>0</v>
      </c>
      <c r="AC27" s="50">
        <f>IF($B27='Data Fields'!$C$8,$H27,0)</f>
        <v>0</v>
      </c>
      <c r="AD27" s="50">
        <f>IF($B27='Data Fields'!$C$9,$H27,0)</f>
        <v>0</v>
      </c>
      <c r="AE27" s="50">
        <f>IF($B27='Data Fields'!$C$10,$H27,0)</f>
        <v>0</v>
      </c>
      <c r="AF27" s="51">
        <f>IF($B27='Data Fields'!$C$11,$H27,0)</f>
        <v>0</v>
      </c>
    </row>
    <row r="28" spans="1:32" s="4" customFormat="1" ht="45.75" customHeight="1" x14ac:dyDescent="0.25">
      <c r="A28" s="33"/>
      <c r="B28" s="3"/>
      <c r="C28" s="11"/>
      <c r="D28" s="11"/>
      <c r="E28" s="11"/>
      <c r="F28" s="11"/>
      <c r="G28" s="11"/>
      <c r="H28" s="53"/>
      <c r="I28" s="12"/>
      <c r="J28" s="60"/>
      <c r="K28" s="72"/>
      <c r="L28" s="49">
        <f>IF($C28='Data Fields'!$B$2,$I28,0)</f>
        <v>0</v>
      </c>
      <c r="M28" s="50">
        <f>IF($C28='Data Fields'!$B$3,$I28,0)</f>
        <v>0</v>
      </c>
      <c r="N28" s="50">
        <f>IF($C28='Data Fields'!$B$4,$I28,0)</f>
        <v>0</v>
      </c>
      <c r="O28" s="50">
        <f>IF($C28='Data Fields'!$B$5,$I28,0)</f>
        <v>0</v>
      </c>
      <c r="P28" s="50">
        <f>IF($C28='Data Fields'!$B$6,$I28,0)</f>
        <v>0</v>
      </c>
      <c r="Q28" s="50">
        <f>IF($C28='Data Fields'!$B$7,$I28,0)</f>
        <v>0</v>
      </c>
      <c r="R28" s="50">
        <f>IF($C28='Data Fields'!$B$8,$I28,0)</f>
        <v>0</v>
      </c>
      <c r="S28" s="50">
        <f>IF($C28='Data Fields'!$B$9,$I28,0)</f>
        <v>0</v>
      </c>
      <c r="T28" s="50">
        <f>IF($C28='Data Fields'!$B$10,$I28,0)</f>
        <v>0</v>
      </c>
      <c r="U28" s="50">
        <f>IF($C28='Data Fields'!$B$11,$I28,0)</f>
        <v>0</v>
      </c>
      <c r="V28" s="51">
        <f>IF($C28='Data Fields'!$B$12,$I28,0)</f>
        <v>0</v>
      </c>
      <c r="W28" s="52">
        <f>IF($B28='Data Fields'!$C$2,$H28,0)</f>
        <v>0</v>
      </c>
      <c r="X28" s="50">
        <f>IF($B28='Data Fields'!$C$3,$H28,0)</f>
        <v>0</v>
      </c>
      <c r="Y28" s="50">
        <f>IF($B28='Data Fields'!$C$4,$H28,0)</f>
        <v>0</v>
      </c>
      <c r="Z28" s="50">
        <f>IF($B28='Data Fields'!$C$5,$H28,0)</f>
        <v>0</v>
      </c>
      <c r="AA28" s="50">
        <f>IF($B28='Data Fields'!$C$6,$H28,0)</f>
        <v>0</v>
      </c>
      <c r="AB28" s="50">
        <f>IF($B28='Data Fields'!$C$7,$H28,0)</f>
        <v>0</v>
      </c>
      <c r="AC28" s="50">
        <f>IF($B28='Data Fields'!$C$8,$H28,0)</f>
        <v>0</v>
      </c>
      <c r="AD28" s="50">
        <f>IF($B28='Data Fields'!$C$9,$H28,0)</f>
        <v>0</v>
      </c>
      <c r="AE28" s="50">
        <f>IF($B28='Data Fields'!$C$10,$H28,0)</f>
        <v>0</v>
      </c>
      <c r="AF28" s="51">
        <f>IF($B28='Data Fields'!$C$11,$H28,0)</f>
        <v>0</v>
      </c>
    </row>
    <row r="29" spans="1:32" s="4" customFormat="1" ht="45.75" customHeight="1" x14ac:dyDescent="0.25">
      <c r="A29" s="33"/>
      <c r="B29" s="3"/>
      <c r="C29" s="11"/>
      <c r="D29" s="11"/>
      <c r="E29" s="11"/>
      <c r="F29" s="11"/>
      <c r="G29" s="11"/>
      <c r="H29" s="53"/>
      <c r="I29" s="12"/>
      <c r="J29" s="60"/>
      <c r="K29" s="72"/>
      <c r="L29" s="49">
        <f>IF($C29='Data Fields'!$B$2,$I29,0)</f>
        <v>0</v>
      </c>
      <c r="M29" s="50">
        <f>IF($C29='Data Fields'!$B$3,$I29,0)</f>
        <v>0</v>
      </c>
      <c r="N29" s="50">
        <f>IF($C29='Data Fields'!$B$4,$I29,0)</f>
        <v>0</v>
      </c>
      <c r="O29" s="50">
        <f>IF($C29='Data Fields'!$B$5,$I29,0)</f>
        <v>0</v>
      </c>
      <c r="P29" s="50">
        <f>IF($C29='Data Fields'!$B$6,$I29,0)</f>
        <v>0</v>
      </c>
      <c r="Q29" s="50">
        <f>IF($C29='Data Fields'!$B$7,$I29,0)</f>
        <v>0</v>
      </c>
      <c r="R29" s="50">
        <f>IF($C29='Data Fields'!$B$8,$I29,0)</f>
        <v>0</v>
      </c>
      <c r="S29" s="50">
        <f>IF($C29='Data Fields'!$B$9,$I29,0)</f>
        <v>0</v>
      </c>
      <c r="T29" s="50">
        <f>IF($C29='Data Fields'!$B$10,$I29,0)</f>
        <v>0</v>
      </c>
      <c r="U29" s="50">
        <f>IF($C29='Data Fields'!$B$11,$I29,0)</f>
        <v>0</v>
      </c>
      <c r="V29" s="51">
        <f>IF($C29='Data Fields'!$B$12,$I29,0)</f>
        <v>0</v>
      </c>
      <c r="W29" s="52">
        <f>IF($B29='Data Fields'!$C$2,$H29,0)</f>
        <v>0</v>
      </c>
      <c r="X29" s="50">
        <f>IF($B29='Data Fields'!$C$3,$H29,0)</f>
        <v>0</v>
      </c>
      <c r="Y29" s="50">
        <f>IF($B29='Data Fields'!$C$4,$H29,0)</f>
        <v>0</v>
      </c>
      <c r="Z29" s="50">
        <f>IF($B29='Data Fields'!$C$5,$H29,0)</f>
        <v>0</v>
      </c>
      <c r="AA29" s="50">
        <f>IF($B29='Data Fields'!$C$6,$H29,0)</f>
        <v>0</v>
      </c>
      <c r="AB29" s="50">
        <f>IF($B29='Data Fields'!$C$7,$H29,0)</f>
        <v>0</v>
      </c>
      <c r="AC29" s="50">
        <f>IF($B29='Data Fields'!$C$8,$H29,0)</f>
        <v>0</v>
      </c>
      <c r="AD29" s="50">
        <f>IF($B29='Data Fields'!$C$9,$H29,0)</f>
        <v>0</v>
      </c>
      <c r="AE29" s="50">
        <f>IF($B29='Data Fields'!$C$10,$H29,0)</f>
        <v>0</v>
      </c>
      <c r="AF29" s="51">
        <f>IF($B29='Data Fields'!$C$11,$H29,0)</f>
        <v>0</v>
      </c>
    </row>
    <row r="30" spans="1:32" s="4" customFormat="1" ht="52.5" customHeight="1" x14ac:dyDescent="0.25">
      <c r="A30" s="33"/>
      <c r="B30" s="3"/>
      <c r="C30" s="11"/>
      <c r="D30" s="11"/>
      <c r="E30" s="11"/>
      <c r="F30" s="11"/>
      <c r="G30" s="11"/>
      <c r="H30" s="53"/>
      <c r="I30" s="12"/>
      <c r="J30" s="60"/>
      <c r="K30" s="72"/>
      <c r="L30" s="49">
        <f>IF($C30='Data Fields'!$B$2,$I30,0)</f>
        <v>0</v>
      </c>
      <c r="M30" s="50">
        <f>IF($C30='Data Fields'!$B$3,$I30,0)</f>
        <v>0</v>
      </c>
      <c r="N30" s="50">
        <f>IF($C30='Data Fields'!$B$4,$I30,0)</f>
        <v>0</v>
      </c>
      <c r="O30" s="50">
        <f>IF($C30='Data Fields'!$B$5,$I30,0)</f>
        <v>0</v>
      </c>
      <c r="P30" s="50">
        <f>IF($C30='Data Fields'!$B$6,$I30,0)</f>
        <v>0</v>
      </c>
      <c r="Q30" s="50">
        <f>IF($C30='Data Fields'!$B$7,$I30,0)</f>
        <v>0</v>
      </c>
      <c r="R30" s="50">
        <f>IF($C30='Data Fields'!$B$8,$I30,0)</f>
        <v>0</v>
      </c>
      <c r="S30" s="50">
        <f>IF($C30='Data Fields'!$B$9,$I30,0)</f>
        <v>0</v>
      </c>
      <c r="T30" s="50">
        <f>IF($C30='Data Fields'!$B$10,$I30,0)</f>
        <v>0</v>
      </c>
      <c r="U30" s="50">
        <f>IF($C30='Data Fields'!$B$11,$I30,0)</f>
        <v>0</v>
      </c>
      <c r="V30" s="51">
        <f>IF($C30='Data Fields'!$B$12,$I30,0)</f>
        <v>0</v>
      </c>
      <c r="W30" s="52">
        <f>IF($B30='Data Fields'!$C$2,$H30,0)</f>
        <v>0</v>
      </c>
      <c r="X30" s="50">
        <f>IF($B30='Data Fields'!$C$3,$H30,0)</f>
        <v>0</v>
      </c>
      <c r="Y30" s="50">
        <f>IF($B30='Data Fields'!$C$4,$H30,0)</f>
        <v>0</v>
      </c>
      <c r="Z30" s="50">
        <f>IF($B30='Data Fields'!$C$5,$H30,0)</f>
        <v>0</v>
      </c>
      <c r="AA30" s="50">
        <f>IF($B30='Data Fields'!$C$6,$H30,0)</f>
        <v>0</v>
      </c>
      <c r="AB30" s="50">
        <f>IF($B30='Data Fields'!$C$7,$H30,0)</f>
        <v>0</v>
      </c>
      <c r="AC30" s="50">
        <f>IF($B30='Data Fields'!$C$8,$H30,0)</f>
        <v>0</v>
      </c>
      <c r="AD30" s="50">
        <f>IF($B30='Data Fields'!$C$9,$H30,0)</f>
        <v>0</v>
      </c>
      <c r="AE30" s="50">
        <f>IF($B30='Data Fields'!$C$10,$H30,0)</f>
        <v>0</v>
      </c>
      <c r="AF30" s="51">
        <f>IF($B30='Data Fields'!$C$11,$H30,0)</f>
        <v>0</v>
      </c>
    </row>
    <row r="31" spans="1:32" s="4" customFormat="1" ht="52.5" customHeight="1" x14ac:dyDescent="0.25">
      <c r="A31" s="33"/>
      <c r="B31" s="3"/>
      <c r="C31" s="11"/>
      <c r="D31" s="11"/>
      <c r="E31" s="11"/>
      <c r="F31" s="11"/>
      <c r="G31" s="11"/>
      <c r="H31" s="53"/>
      <c r="I31" s="12"/>
      <c r="J31" s="60"/>
      <c r="K31" s="72"/>
      <c r="L31" s="49">
        <f>IF($C31='Data Fields'!$B$2,$I31,0)</f>
        <v>0</v>
      </c>
      <c r="M31" s="50">
        <f>IF($C31='Data Fields'!$B$3,$I31,0)</f>
        <v>0</v>
      </c>
      <c r="N31" s="50">
        <f>IF($C31='Data Fields'!$B$4,$I31,0)</f>
        <v>0</v>
      </c>
      <c r="O31" s="50">
        <f>IF($C31='Data Fields'!$B$5,$I31,0)</f>
        <v>0</v>
      </c>
      <c r="P31" s="50">
        <f>IF($C31='Data Fields'!$B$6,$I31,0)</f>
        <v>0</v>
      </c>
      <c r="Q31" s="50">
        <f>IF($C31='Data Fields'!$B$7,$I31,0)</f>
        <v>0</v>
      </c>
      <c r="R31" s="50">
        <f>IF($C31='Data Fields'!$B$8,$I31,0)</f>
        <v>0</v>
      </c>
      <c r="S31" s="50">
        <f>IF($C31='Data Fields'!$B$9,$I31,0)</f>
        <v>0</v>
      </c>
      <c r="T31" s="50">
        <f>IF($C31='Data Fields'!$B$10,$I31,0)</f>
        <v>0</v>
      </c>
      <c r="U31" s="50">
        <f>IF($C31='Data Fields'!$B$11,$I31,0)</f>
        <v>0</v>
      </c>
      <c r="V31" s="51">
        <f>IF($C31='Data Fields'!$B$12,$I31,0)</f>
        <v>0</v>
      </c>
      <c r="W31" s="52">
        <f>IF($B31='Data Fields'!$C$2,$H31,0)</f>
        <v>0</v>
      </c>
      <c r="X31" s="50">
        <f>IF($B31='Data Fields'!$C$3,$H31,0)</f>
        <v>0</v>
      </c>
      <c r="Y31" s="50">
        <f>IF($B31='Data Fields'!$C$4,$H31,0)</f>
        <v>0</v>
      </c>
      <c r="Z31" s="50">
        <f>IF($B31='Data Fields'!$C$5,$H31,0)</f>
        <v>0</v>
      </c>
      <c r="AA31" s="50">
        <f>IF($B31='Data Fields'!$C$6,$H31,0)</f>
        <v>0</v>
      </c>
      <c r="AB31" s="50">
        <f>IF($B31='Data Fields'!$C$7,$H31,0)</f>
        <v>0</v>
      </c>
      <c r="AC31" s="50">
        <f>IF($B31='Data Fields'!$C$8,$H31,0)</f>
        <v>0</v>
      </c>
      <c r="AD31" s="50">
        <f>IF($B31='Data Fields'!$C$9,$H31,0)</f>
        <v>0</v>
      </c>
      <c r="AE31" s="50">
        <f>IF($B31='Data Fields'!$C$10,$H31,0)</f>
        <v>0</v>
      </c>
      <c r="AF31" s="51">
        <f>IF($B31='Data Fields'!$C$11,$H31,0)</f>
        <v>0</v>
      </c>
    </row>
    <row r="32" spans="1:32" ht="22.15" customHeight="1" thickBot="1" x14ac:dyDescent="0.3">
      <c r="A32" s="34"/>
      <c r="B32" s="35"/>
      <c r="C32" s="36"/>
      <c r="D32" s="36"/>
      <c r="E32" s="36"/>
      <c r="F32" s="36"/>
      <c r="G32" s="36"/>
      <c r="H32" s="28">
        <f t="shared" ref="H32:AF32" si="0">SUM(H7:H31)</f>
        <v>0</v>
      </c>
      <c r="I32" s="28">
        <f t="shared" si="0"/>
        <v>0</v>
      </c>
      <c r="J32" s="61"/>
      <c r="K32" s="73"/>
      <c r="L32" s="27">
        <f t="shared" si="0"/>
        <v>0</v>
      </c>
      <c r="M32" s="28">
        <f t="shared" si="0"/>
        <v>0</v>
      </c>
      <c r="N32" s="28">
        <f t="shared" si="0"/>
        <v>0</v>
      </c>
      <c r="O32" s="28">
        <f t="shared" si="0"/>
        <v>0</v>
      </c>
      <c r="P32" s="28">
        <f t="shared" si="0"/>
        <v>0</v>
      </c>
      <c r="Q32" s="28">
        <f t="shared" si="0"/>
        <v>0</v>
      </c>
      <c r="R32" s="28">
        <f t="shared" si="0"/>
        <v>0</v>
      </c>
      <c r="S32" s="28">
        <f t="shared" si="0"/>
        <v>0</v>
      </c>
      <c r="T32" s="28">
        <f t="shared" si="0"/>
        <v>0</v>
      </c>
      <c r="U32" s="28">
        <f t="shared" si="0"/>
        <v>0</v>
      </c>
      <c r="V32" s="29">
        <f t="shared" si="0"/>
        <v>0</v>
      </c>
      <c r="W32" s="48">
        <f t="shared" si="0"/>
        <v>0</v>
      </c>
      <c r="X32" s="28">
        <f t="shared" si="0"/>
        <v>0</v>
      </c>
      <c r="Y32" s="28">
        <f t="shared" si="0"/>
        <v>0</v>
      </c>
      <c r="Z32" s="28">
        <f t="shared" si="0"/>
        <v>0</v>
      </c>
      <c r="AA32" s="28">
        <f t="shared" si="0"/>
        <v>0</v>
      </c>
      <c r="AB32" s="28">
        <f t="shared" si="0"/>
        <v>0</v>
      </c>
      <c r="AC32" s="28">
        <f t="shared" si="0"/>
        <v>0</v>
      </c>
      <c r="AD32" s="28">
        <f t="shared" si="0"/>
        <v>0</v>
      </c>
      <c r="AE32" s="28">
        <f t="shared" si="0"/>
        <v>0</v>
      </c>
      <c r="AF32" s="29">
        <f t="shared" si="0"/>
        <v>0</v>
      </c>
    </row>
    <row r="38" spans="2:12" x14ac:dyDescent="0.25">
      <c r="C38" s="55"/>
    </row>
    <row r="39" spans="2:12" x14ac:dyDescent="0.25">
      <c r="B39" s="54"/>
      <c r="L39" s="5"/>
    </row>
    <row r="40" spans="2:12" ht="28.9" customHeight="1" x14ac:dyDescent="0.25"/>
  </sheetData>
  <pageMargins left="0.7" right="0.7" top="0.75" bottom="0.75" header="0.3" footer="0.3"/>
  <pageSetup scale="6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Summary</vt:lpstr>
      <vt:lpstr>OCT 2026</vt:lpstr>
      <vt:lpstr>NOV 2026</vt:lpstr>
      <vt:lpstr>DEC 2026</vt:lpstr>
      <vt:lpstr>JAN 2027</vt:lpstr>
      <vt:lpstr>FEB 2027</vt:lpstr>
      <vt:lpstr>MAR 2027</vt:lpstr>
      <vt:lpstr>APR 2027</vt:lpstr>
      <vt:lpstr>MAY 2027</vt:lpstr>
      <vt:lpstr>JUN 2027</vt:lpstr>
      <vt:lpstr>JUL 2027</vt:lpstr>
      <vt:lpstr>AUG 2027</vt:lpstr>
      <vt:lpstr>SEP 2027</vt:lpstr>
      <vt:lpstr>Data Fields</vt:lpstr>
      <vt:lpstr>'APR 2027'!Print_Area</vt:lpstr>
      <vt:lpstr>'AUG 2027'!Print_Area</vt:lpstr>
      <vt:lpstr>'DEC 2026'!Print_Area</vt:lpstr>
      <vt:lpstr>'FEB 2027'!Print_Area</vt:lpstr>
      <vt:lpstr>'JAN 2027'!Print_Area</vt:lpstr>
      <vt:lpstr>'JUL 2027'!Print_Area</vt:lpstr>
      <vt:lpstr>'JUN 2027'!Print_Area</vt:lpstr>
      <vt:lpstr>'MAR 2027'!Print_Area</vt:lpstr>
      <vt:lpstr>'MAY 2027'!Print_Area</vt:lpstr>
      <vt:lpstr>'NOV 2026'!Print_Area</vt:lpstr>
      <vt:lpstr>'OCT 2026'!Print_Area</vt:lpstr>
      <vt:lpstr>'SEP 2027'!Print_Area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Miller</dc:creator>
  <cp:lastModifiedBy>Stein, Peter W (DOT)</cp:lastModifiedBy>
  <cp:lastPrinted>2026-04-22T23:45:47Z</cp:lastPrinted>
  <dcterms:created xsi:type="dcterms:W3CDTF">2024-01-02T18:32:31Z</dcterms:created>
  <dcterms:modified xsi:type="dcterms:W3CDTF">2026-05-06T21:04:23Z</dcterms:modified>
</cp:coreProperties>
</file>