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PROCURE\Bid Archive\2200-2299\2200 Light Duty Contract\2021 Pricing\"/>
    </mc:Choice>
  </mc:AlternateContent>
  <bookViews>
    <workbookView xWindow="0" yWindow="0" windowWidth="23040" windowHeight="9405"/>
  </bookViews>
  <sheets>
    <sheet name="164XC" sheetId="1" r:id="rId1"/>
  </sheets>
  <definedNames>
    <definedName name="_xlnm.Print_Area" localSheetId="0">'164XC'!$A$1:$F$45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31" i="1"/>
  <c r="E32" i="1"/>
  <c r="E33" i="1"/>
  <c r="E34" i="1"/>
  <c r="E35" i="1"/>
  <c r="E36" i="1"/>
  <c r="E37" i="1"/>
  <c r="E38" i="1"/>
  <c r="E25" i="1" l="1"/>
  <c r="E40" i="1" s="1"/>
</calcChain>
</file>

<file path=xl/sharedStrings.xml><?xml version="1.0" encoding="utf-8"?>
<sst xmlns="http://schemas.openxmlformats.org/spreadsheetml/2006/main" count="76" uniqueCount="61">
  <si>
    <t>Plow Prep Package</t>
  </si>
  <si>
    <t>OEM Stereo with CD and Hands Free Communication System</t>
  </si>
  <si>
    <t>OEM Trailer Brake Controller</t>
  </si>
  <si>
    <t>Turbo Diesel Engine w/ PTO Provision on Transmission in lieu of gas engine</t>
  </si>
  <si>
    <t>4x4 in lieu of 2 wheel drive</t>
  </si>
  <si>
    <t>COMMENTS</t>
  </si>
  <si>
    <t>PRICE</t>
  </si>
  <si>
    <t>AVAILABLE OPTIONS</t>
  </si>
  <si>
    <t>Ford</t>
  </si>
  <si>
    <t>Unit Price</t>
  </si>
  <si>
    <t>Engine: 6.8 V-10</t>
  </si>
  <si>
    <t>Model: X3G</t>
  </si>
  <si>
    <t>Model: F350 XL</t>
  </si>
  <si>
    <t>Keyless Remote Entry w/ 2 Fobs</t>
  </si>
  <si>
    <t>Fax: 793-8255</t>
  </si>
  <si>
    <t>Power Windows/Power Door Locks</t>
  </si>
  <si>
    <t>Phone: 793-8213</t>
  </si>
  <si>
    <t>Cruise Control/Tilt Wheel</t>
  </si>
  <si>
    <t>Anchorage, Alaska 99501</t>
  </si>
  <si>
    <t>Air Conditioning</t>
  </si>
  <si>
    <t>Address: 431 Unga Street</t>
  </si>
  <si>
    <t>Rubberized Vinyl Flooring</t>
  </si>
  <si>
    <t>Contact: Ray Marcum</t>
  </si>
  <si>
    <t>Vendor: Kendall Ford</t>
  </si>
  <si>
    <t>40/20/40 Split Bench Cloth Front Seat</t>
  </si>
  <si>
    <t>Fuel tank size 40 gallons</t>
  </si>
  <si>
    <t>Kendall Ford</t>
  </si>
  <si>
    <t>Tires &amp; Wheels: Rated for Axles, Steel Belted Radials (tubeless) to include full size mounted spare shipped loose with unit.</t>
  </si>
  <si>
    <t>HD Shock Absorbers front and rear</t>
  </si>
  <si>
    <t>Trailer Tow Prep (Wires only to rear)</t>
  </si>
  <si>
    <t>CA (Cab to Axle Dimension):  60 Inches</t>
  </si>
  <si>
    <t>Dual Rear Wheels</t>
  </si>
  <si>
    <t>2WD (4X2)</t>
  </si>
  <si>
    <t>GVWR:  12,500 Pounds minimum</t>
  </si>
  <si>
    <t>Darkest of OEM manufacturers Standard Cloth Upholstery Interior, (cloth or cloth with vinyl trim)</t>
  </si>
  <si>
    <t>Color: OEM White (Any other color requires prior authorization)</t>
  </si>
  <si>
    <t>Replacing Vehicle:</t>
  </si>
  <si>
    <t>Standard Equipment: Class 164XC 1Ton Extended Cab Chassis</t>
  </si>
  <si>
    <t>Engine:  Gas Minimum 6.7 Liter</t>
  </si>
  <si>
    <t>Transmission: Automatic Minimum 5 Speed with PTO Provision</t>
  </si>
  <si>
    <t>Steering: Full Hydraulic Power or Power Assist Type</t>
  </si>
  <si>
    <t>Mirrors: Outside - Trailer Tow Power mirrors left and right, driver adjustable</t>
  </si>
  <si>
    <t>OEM Up-fitter Switches</t>
  </si>
  <si>
    <t>Tow Hooks, 2 each front, bolted to frame</t>
  </si>
  <si>
    <t>FOB Anchorage</t>
  </si>
  <si>
    <t>Cloth Bucket Seats with Center Console</t>
  </si>
  <si>
    <r>
      <t xml:space="preserve">Plow Prep Package </t>
    </r>
    <r>
      <rPr>
        <sz val="9"/>
        <color rgb="FFFF0000"/>
        <rFont val="Arial"/>
        <family val="2"/>
      </rPr>
      <t>(See Dealer Notes)</t>
    </r>
  </si>
  <si>
    <t>OEM Auto Start</t>
  </si>
  <si>
    <r>
      <t xml:space="preserve">Shipping to Fairbanks </t>
    </r>
    <r>
      <rPr>
        <sz val="9"/>
        <color rgb="FFFF0000"/>
        <rFont val="Arial"/>
        <family val="2"/>
      </rPr>
      <t>(See Dealer Notes)</t>
    </r>
  </si>
  <si>
    <r>
      <t xml:space="preserve">Shipping to Juneau </t>
    </r>
    <r>
      <rPr>
        <sz val="9"/>
        <color indexed="10"/>
        <rFont val="Arial"/>
        <family val="2"/>
      </rPr>
      <t>(See Dealer Notes)</t>
    </r>
  </si>
  <si>
    <t>1=yes</t>
  </si>
  <si>
    <t>0=no</t>
  </si>
  <si>
    <r>
      <t xml:space="preserve">AM/FM/CD </t>
    </r>
    <r>
      <rPr>
        <sz val="9"/>
        <color rgb="FFFF0000"/>
        <rFont val="Arial"/>
        <family val="2"/>
      </rPr>
      <t>(CD Not Available)</t>
    </r>
  </si>
  <si>
    <t xml:space="preserve">Shipping to Fairbanks </t>
  </si>
  <si>
    <t xml:space="preserve">Shipping to Juneau </t>
  </si>
  <si>
    <t>STD</t>
  </si>
  <si>
    <t>Included in Standard</t>
  </si>
  <si>
    <t>Chassis Only, No Upfit</t>
  </si>
  <si>
    <t>Call for Quote</t>
  </si>
  <si>
    <t>raymarcum@kendallauto.com</t>
  </si>
  <si>
    <t xml:space="preserve">Seating for five (5) including driver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</si>
</sst>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>
    <font>
      <sz val="10"/>
      <name val="Palatino"/>
    </font>
    <font>
      <sz val="10"/>
      <name val="Palatino"/>
    </font>
    <font>
      <sz val="9"/>
      <name val="Arial"/>
      <family val="2"/>
    </font>
    <font>
      <sz val="9"/>
      <color rgb="FFFF0000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u/>
      <sz val="10"/>
      <color theme="10"/>
      <name val="Palatino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 applyProtection="1"/>
    <xf numFmtId="44" fontId="2" fillId="0" borderId="0" xfId="2" applyFont="1" applyProtection="1"/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Border="1" applyProtection="1"/>
    <xf numFmtId="44" fontId="2" fillId="0" borderId="0" xfId="2" applyFont="1" applyBorder="1" applyAlignment="1" applyProtection="1">
      <alignment horizontal="right"/>
    </xf>
    <xf numFmtId="0" fontId="2" fillId="0" borderId="0" xfId="3" applyFont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 wrapText="1"/>
      <protection locked="0"/>
    </xf>
    <xf numFmtId="44" fontId="2" fillId="0" borderId="1" xfId="2" applyFont="1" applyBorder="1" applyAlignment="1" applyProtection="1">
      <alignment horizontal="right"/>
    </xf>
    <xf numFmtId="0" fontId="2" fillId="0" borderId="1" xfId="0" applyFont="1" applyBorder="1" applyProtection="1"/>
    <xf numFmtId="44" fontId="2" fillId="0" borderId="1" xfId="2" applyFont="1" applyBorder="1" applyProtection="1"/>
    <xf numFmtId="0" fontId="2" fillId="0" borderId="1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center" wrapText="1"/>
    </xf>
    <xf numFmtId="39" fontId="2" fillId="0" borderId="0" xfId="1" applyNumberFormat="1" applyFont="1" applyFill="1" applyBorder="1" applyAlignment="1" applyProtection="1">
      <alignment vertical="center"/>
    </xf>
    <xf numFmtId="44" fontId="6" fillId="0" borderId="2" xfId="0" applyNumberFormat="1" applyFont="1" applyFill="1" applyBorder="1" applyAlignment="1" applyProtection="1">
      <alignment horizontal="right" vertical="center"/>
    </xf>
    <xf numFmtId="37" fontId="2" fillId="0" borderId="2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/>
    <xf numFmtId="44" fontId="7" fillId="0" borderId="3" xfId="0" applyNumberFormat="1" applyFont="1" applyFill="1" applyBorder="1" applyAlignment="1" applyProtection="1">
      <alignment horizontal="center" vertical="center"/>
    </xf>
    <xf numFmtId="164" fontId="2" fillId="0" borderId="4" xfId="2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0" borderId="4" xfId="0" applyFont="1" applyBorder="1" applyAlignment="1" applyProtection="1">
      <alignment horizontal="center"/>
    </xf>
    <xf numFmtId="0" fontId="2" fillId="0" borderId="4" xfId="0" applyFont="1" applyBorder="1" applyProtection="1"/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left" wrapText="1"/>
    </xf>
    <xf numFmtId="0" fontId="2" fillId="0" borderId="6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center" vertical="center" wrapText="1"/>
    </xf>
    <xf numFmtId="8" fontId="2" fillId="0" borderId="4" xfId="0" applyNumberFormat="1" applyFont="1" applyBorder="1" applyProtection="1"/>
    <xf numFmtId="0" fontId="2" fillId="0" borderId="3" xfId="0" applyFont="1" applyBorder="1" applyProtection="1"/>
    <xf numFmtId="8" fontId="2" fillId="0" borderId="0" xfId="0" applyNumberFormat="1" applyFont="1" applyBorder="1" applyProtection="1"/>
    <xf numFmtId="0" fontId="6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3" xfId="0" applyFont="1" applyBorder="1"/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/>
    <xf numFmtId="0" fontId="2" fillId="0" borderId="2" xfId="0" applyFont="1" applyBorder="1"/>
    <xf numFmtId="37" fontId="2" fillId="0" borderId="0" xfId="1" applyNumberFormat="1" applyFont="1" applyFill="1" applyBorder="1" applyAlignment="1" applyProtection="1">
      <alignment horizontal="center" vertical="center"/>
    </xf>
    <xf numFmtId="44" fontId="6" fillId="0" borderId="0" xfId="0" applyNumberFormat="1" applyFont="1" applyFill="1" applyBorder="1" applyAlignment="1" applyProtection="1">
      <alignment horizontal="right" vertical="center"/>
    </xf>
    <xf numFmtId="0" fontId="2" fillId="0" borderId="1" xfId="3" applyFont="1" applyFill="1" applyBorder="1"/>
    <xf numFmtId="0" fontId="2" fillId="0" borderId="1" xfId="3" applyFont="1" applyFill="1" applyBorder="1" applyProtection="1">
      <protection locked="0"/>
    </xf>
    <xf numFmtId="0" fontId="2" fillId="0" borderId="0" xfId="0" applyFont="1"/>
    <xf numFmtId="0" fontId="2" fillId="0" borderId="1" xfId="3" applyFont="1" applyBorder="1" applyAlignment="1">
      <alignment horizontal="left"/>
    </xf>
    <xf numFmtId="0" fontId="2" fillId="0" borderId="1" xfId="3" applyFont="1" applyFill="1" applyBorder="1" applyAlignment="1">
      <alignment horizontal="left"/>
    </xf>
    <xf numFmtId="0" fontId="2" fillId="0" borderId="0" xfId="3" applyFont="1" applyBorder="1" applyAlignment="1" applyProtection="1">
      <alignment horizontal="left"/>
      <protection locked="0"/>
    </xf>
    <xf numFmtId="0" fontId="2" fillId="4" borderId="0" xfId="0" applyFont="1" applyFill="1" applyBorder="1" applyAlignment="1" applyProtection="1">
      <alignment horizontal="center" wrapText="1"/>
      <protection locked="0"/>
    </xf>
    <xf numFmtId="0" fontId="2" fillId="0" borderId="1" xfId="3" applyFont="1" applyBorder="1" applyAlignment="1" applyProtection="1">
      <alignment horizontal="center" vertical="center"/>
      <protection locked="0"/>
    </xf>
    <xf numFmtId="0" fontId="2" fillId="3" borderId="0" xfId="0" applyFont="1" applyFill="1" applyProtection="1"/>
    <xf numFmtId="0" fontId="2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/>
    </xf>
    <xf numFmtId="0" fontId="9" fillId="0" borderId="2" xfId="5" applyFont="1" applyBorder="1" applyProtection="1"/>
    <xf numFmtId="0" fontId="9" fillId="0" borderId="5" xfId="5" applyFont="1" applyFill="1" applyBorder="1" applyAlignment="1" applyProtection="1">
      <alignment horizontal="left" wrapText="1"/>
    </xf>
    <xf numFmtId="0" fontId="2" fillId="0" borderId="1" xfId="0" applyFont="1" applyBorder="1"/>
    <xf numFmtId="164" fontId="2" fillId="0" borderId="1" xfId="0" applyNumberFormat="1" applyFont="1" applyFill="1" applyBorder="1" applyAlignment="1" applyProtection="1">
      <alignment horizontal="center" vertical="center"/>
    </xf>
  </cellXfs>
  <cellStyles count="6">
    <cellStyle name="Comma" xfId="1" builtinId="3"/>
    <cellStyle name="Currency" xfId="2" builtinId="4"/>
    <cellStyle name="Hyperlink" xfId="5" builtinId="8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aymarcum@kendallauto.com" TargetMode="External"/><Relationship Id="rId1" Type="http://schemas.openxmlformats.org/officeDocument/2006/relationships/hyperlink" Target="mailto:raymarcum@kendallaut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I43"/>
  <sheetViews>
    <sheetView tabSelected="1" zoomScaleNormal="100" workbookViewId="0">
      <selection activeCell="C22" sqref="C22"/>
    </sheetView>
  </sheetViews>
  <sheetFormatPr defaultColWidth="9.33203125" defaultRowHeight="12"/>
  <cols>
    <col min="1" max="1" width="2.5" style="1" customWidth="1"/>
    <col min="2" max="2" width="4.1640625" style="1" bestFit="1" customWidth="1"/>
    <col min="3" max="3" width="73.6640625" style="1" bestFit="1" customWidth="1"/>
    <col min="4" max="4" width="1.83203125" style="1" customWidth="1"/>
    <col min="5" max="5" width="30.83203125" style="1" bestFit="1" customWidth="1"/>
    <col min="6" max="6" width="1.5" style="1" customWidth="1"/>
    <col min="7" max="7" width="57" style="1" customWidth="1"/>
    <col min="8" max="8" width="18.33203125" style="1" customWidth="1"/>
    <col min="9" max="9" width="22.33203125" style="1" bestFit="1" customWidth="1"/>
    <col min="10" max="10" width="3.1640625" style="1" customWidth="1"/>
    <col min="11" max="16384" width="9.33203125" style="1"/>
  </cols>
  <sheetData>
    <row r="2" spans="2:8">
      <c r="B2" s="34"/>
      <c r="C2" s="33" t="s">
        <v>37</v>
      </c>
      <c r="D2" s="32"/>
      <c r="E2" s="31" t="s">
        <v>36</v>
      </c>
      <c r="G2" s="49"/>
    </row>
    <row r="3" spans="2:8">
      <c r="C3" s="35" t="s">
        <v>35</v>
      </c>
      <c r="D3" s="17"/>
    </row>
    <row r="4" spans="2:8" ht="24">
      <c r="C4" s="36" t="s">
        <v>34</v>
      </c>
      <c r="D4" s="17"/>
    </row>
    <row r="5" spans="2:8">
      <c r="C5" s="37" t="s">
        <v>60</v>
      </c>
      <c r="D5" s="17"/>
    </row>
    <row r="6" spans="2:8">
      <c r="C6" s="37" t="s">
        <v>33</v>
      </c>
      <c r="D6" s="17"/>
    </row>
    <row r="7" spans="2:8">
      <c r="C7" s="37" t="s">
        <v>38</v>
      </c>
      <c r="D7" s="17"/>
    </row>
    <row r="8" spans="2:8">
      <c r="C8" s="37" t="s">
        <v>39</v>
      </c>
      <c r="D8" s="17"/>
    </row>
    <row r="9" spans="2:8">
      <c r="C9" s="37" t="s">
        <v>32</v>
      </c>
      <c r="D9" s="17"/>
    </row>
    <row r="10" spans="2:8">
      <c r="C10" s="37" t="s">
        <v>31</v>
      </c>
      <c r="D10" s="17"/>
    </row>
    <row r="11" spans="2:8">
      <c r="C11" s="37" t="s">
        <v>30</v>
      </c>
      <c r="D11" s="17"/>
    </row>
    <row r="12" spans="2:8">
      <c r="C12" s="37" t="s">
        <v>29</v>
      </c>
      <c r="D12" s="17"/>
      <c r="E12" s="30"/>
    </row>
    <row r="13" spans="2:8">
      <c r="C13" s="37" t="s">
        <v>40</v>
      </c>
      <c r="D13" s="17"/>
      <c r="E13" s="30"/>
    </row>
    <row r="14" spans="2:8">
      <c r="C14" s="37" t="s">
        <v>28</v>
      </c>
      <c r="D14" s="17"/>
      <c r="E14" s="29" t="s">
        <v>26</v>
      </c>
    </row>
    <row r="15" spans="2:8" ht="24.75" thickBot="1">
      <c r="C15" s="36" t="s">
        <v>27</v>
      </c>
      <c r="D15" s="17"/>
      <c r="E15" s="28" t="s">
        <v>22</v>
      </c>
      <c r="G15" s="27"/>
      <c r="H15" s="2"/>
    </row>
    <row r="16" spans="2:8">
      <c r="C16" s="37" t="s">
        <v>25</v>
      </c>
      <c r="D16" s="17"/>
      <c r="E16" s="22" t="s">
        <v>20</v>
      </c>
      <c r="G16" s="26" t="s">
        <v>23</v>
      </c>
      <c r="H16" s="2"/>
    </row>
    <row r="17" spans="2:9">
      <c r="C17" s="37" t="s">
        <v>24</v>
      </c>
      <c r="D17" s="17"/>
      <c r="E17" s="22" t="s">
        <v>18</v>
      </c>
      <c r="G17" s="25" t="s">
        <v>22</v>
      </c>
      <c r="H17" s="2"/>
    </row>
    <row r="18" spans="2:9">
      <c r="C18" s="37" t="s">
        <v>19</v>
      </c>
      <c r="D18" s="17"/>
      <c r="E18" s="22" t="s">
        <v>16</v>
      </c>
      <c r="G18" s="25" t="s">
        <v>20</v>
      </c>
      <c r="H18" s="2"/>
    </row>
    <row r="19" spans="2:9">
      <c r="C19" s="37" t="s">
        <v>17</v>
      </c>
      <c r="D19" s="17"/>
      <c r="E19" s="22" t="s">
        <v>14</v>
      </c>
      <c r="G19" s="25" t="s">
        <v>18</v>
      </c>
      <c r="H19" s="2"/>
    </row>
    <row r="20" spans="2:9" ht="12.75">
      <c r="C20" s="37" t="s">
        <v>15</v>
      </c>
      <c r="D20" s="17"/>
      <c r="E20" s="53" t="s">
        <v>59</v>
      </c>
      <c r="G20" s="25" t="s">
        <v>16</v>
      </c>
      <c r="H20" s="2"/>
    </row>
    <row r="21" spans="2:9">
      <c r="C21" s="37" t="s">
        <v>13</v>
      </c>
      <c r="D21" s="17"/>
      <c r="G21" s="25" t="s">
        <v>14</v>
      </c>
      <c r="H21" s="2"/>
    </row>
    <row r="22" spans="2:9" ht="13.5" thickBot="1">
      <c r="C22" s="37" t="s">
        <v>41</v>
      </c>
      <c r="D22" s="17"/>
      <c r="E22" s="24" t="s">
        <v>12</v>
      </c>
      <c r="G22" s="54" t="s">
        <v>59</v>
      </c>
      <c r="H22" s="2"/>
    </row>
    <row r="23" spans="2:9">
      <c r="C23" s="37" t="s">
        <v>52</v>
      </c>
      <c r="D23" s="17"/>
      <c r="E23" s="21" t="s">
        <v>11</v>
      </c>
      <c r="G23" s="23"/>
      <c r="H23" s="2"/>
    </row>
    <row r="24" spans="2:9">
      <c r="C24" s="37" t="s">
        <v>21</v>
      </c>
      <c r="D24" s="17"/>
      <c r="E24" s="21" t="s">
        <v>10</v>
      </c>
      <c r="G24" s="20"/>
      <c r="H24" s="2"/>
    </row>
    <row r="25" spans="2:9">
      <c r="C25" s="37" t="s">
        <v>42</v>
      </c>
      <c r="D25" s="17"/>
      <c r="E25" s="19">
        <f>G26</f>
        <v>32711</v>
      </c>
      <c r="G25" s="18" t="s">
        <v>9</v>
      </c>
      <c r="H25" s="2"/>
    </row>
    <row r="26" spans="2:9">
      <c r="C26" s="37" t="s">
        <v>43</v>
      </c>
      <c r="D26" s="17"/>
      <c r="E26" s="16" t="s">
        <v>8</v>
      </c>
      <c r="G26" s="15">
        <v>32711</v>
      </c>
      <c r="H26" s="2"/>
    </row>
    <row r="27" spans="2:9">
      <c r="C27" s="38" t="s">
        <v>44</v>
      </c>
      <c r="D27" s="17"/>
      <c r="E27" s="39"/>
      <c r="G27" s="40"/>
      <c r="H27" s="2"/>
    </row>
    <row r="28" spans="2:9">
      <c r="E28" s="14"/>
      <c r="H28" s="2"/>
    </row>
    <row r="29" spans="2:9" ht="11.45" customHeight="1">
      <c r="B29" s="13"/>
      <c r="C29" s="12" t="s">
        <v>7</v>
      </c>
      <c r="E29" s="3"/>
      <c r="G29" s="12" t="s">
        <v>7</v>
      </c>
      <c r="H29" s="11" t="s">
        <v>6</v>
      </c>
      <c r="I29" s="10" t="s">
        <v>5</v>
      </c>
    </row>
    <row r="30" spans="2:9" ht="11.45" customHeight="1">
      <c r="B30" s="8">
        <v>0</v>
      </c>
      <c r="C30" s="41" t="s">
        <v>4</v>
      </c>
      <c r="E30" s="9" t="str">
        <f t="shared" ref="E30:E38" si="0">IF(B30&gt;0,H30,"")</f>
        <v/>
      </c>
      <c r="G30" s="41" t="s">
        <v>4</v>
      </c>
      <c r="H30" s="9">
        <v>3425</v>
      </c>
      <c r="I30" s="10"/>
    </row>
    <row r="31" spans="2:9" ht="11.45" customHeight="1">
      <c r="B31" s="8">
        <v>0</v>
      </c>
      <c r="C31" s="41" t="s">
        <v>3</v>
      </c>
      <c r="E31" s="9" t="str">
        <f t="shared" si="0"/>
        <v/>
      </c>
      <c r="G31" s="41" t="s">
        <v>3</v>
      </c>
      <c r="H31" s="9">
        <v>9628</v>
      </c>
      <c r="I31" s="10"/>
    </row>
    <row r="32" spans="2:9" ht="11.45" customHeight="1">
      <c r="B32" s="8">
        <v>0</v>
      </c>
      <c r="C32" s="42" t="s">
        <v>45</v>
      </c>
      <c r="E32" s="9" t="str">
        <f t="shared" si="0"/>
        <v/>
      </c>
      <c r="G32" s="42" t="s">
        <v>45</v>
      </c>
      <c r="H32" s="9">
        <v>515</v>
      </c>
      <c r="I32" s="10"/>
    </row>
    <row r="33" spans="2:9" ht="11.45" customHeight="1">
      <c r="B33" s="8">
        <v>0</v>
      </c>
      <c r="C33" s="55" t="s">
        <v>46</v>
      </c>
      <c r="E33" s="9" t="str">
        <f t="shared" si="0"/>
        <v/>
      </c>
      <c r="G33" s="43" t="s">
        <v>0</v>
      </c>
      <c r="H33" s="9">
        <v>335</v>
      </c>
      <c r="I33" s="10"/>
    </row>
    <row r="34" spans="2:9" ht="11.45" customHeight="1">
      <c r="B34" s="8">
        <v>0</v>
      </c>
      <c r="C34" s="41" t="s">
        <v>2</v>
      </c>
      <c r="E34" s="9" t="str">
        <f t="shared" si="0"/>
        <v/>
      </c>
      <c r="G34" s="41" t="s">
        <v>2</v>
      </c>
      <c r="H34" s="9">
        <v>260</v>
      </c>
      <c r="I34" s="10"/>
    </row>
    <row r="35" spans="2:9" ht="11.45" customHeight="1">
      <c r="B35" s="8">
        <v>0</v>
      </c>
      <c r="C35" s="44" t="s">
        <v>1</v>
      </c>
      <c r="E35" s="9" t="str">
        <f t="shared" si="0"/>
        <v/>
      </c>
      <c r="G35" s="44" t="s">
        <v>1</v>
      </c>
      <c r="H35" s="9" t="s">
        <v>55</v>
      </c>
      <c r="I35" s="50" t="s">
        <v>56</v>
      </c>
    </row>
    <row r="36" spans="2:9" ht="11.45" customHeight="1">
      <c r="B36" s="8">
        <v>0</v>
      </c>
      <c r="C36" s="44" t="s">
        <v>47</v>
      </c>
      <c r="E36" s="9" t="str">
        <f t="shared" si="0"/>
        <v/>
      </c>
      <c r="G36" s="44" t="s">
        <v>47</v>
      </c>
      <c r="H36" s="9">
        <v>250</v>
      </c>
      <c r="I36" s="10"/>
    </row>
    <row r="37" spans="2:9" ht="11.45" customHeight="1">
      <c r="B37" s="8">
        <v>0</v>
      </c>
      <c r="C37" s="45" t="s">
        <v>48</v>
      </c>
      <c r="E37" s="9" t="str">
        <f t="shared" si="0"/>
        <v/>
      </c>
      <c r="G37" s="45" t="s">
        <v>53</v>
      </c>
      <c r="H37" s="9" t="s">
        <v>58</v>
      </c>
      <c r="I37" s="52" t="s">
        <v>57</v>
      </c>
    </row>
    <row r="38" spans="2:9" ht="11.45" customHeight="1">
      <c r="B38" s="8">
        <v>0</v>
      </c>
      <c r="C38" s="44" t="s">
        <v>49</v>
      </c>
      <c r="E38" s="9" t="str">
        <f t="shared" si="0"/>
        <v/>
      </c>
      <c r="G38" s="44" t="s">
        <v>54</v>
      </c>
      <c r="H38" s="9" t="s">
        <v>58</v>
      </c>
      <c r="I38" s="51" t="s">
        <v>58</v>
      </c>
    </row>
    <row r="39" spans="2:9" ht="11.45" customHeight="1">
      <c r="B39" s="47"/>
      <c r="C39" s="46"/>
      <c r="E39" s="4"/>
      <c r="G39" s="7"/>
      <c r="H39" s="6"/>
      <c r="I39" s="5"/>
    </row>
    <row r="40" spans="2:9" ht="11.45" customHeight="1">
      <c r="C40" s="48" t="s">
        <v>50</v>
      </c>
      <c r="E40" s="56">
        <f>SUM(E29:E39)+E25</f>
        <v>32711</v>
      </c>
    </row>
    <row r="41" spans="2:9">
      <c r="C41" s="48" t="s">
        <v>51</v>
      </c>
    </row>
    <row r="43" spans="2:9" ht="9" customHeight="1"/>
  </sheetData>
  <sheetProtection selectLockedCells="1"/>
  <hyperlinks>
    <hyperlink ref="G22" r:id="rId1"/>
    <hyperlink ref="E20" r:id="rId2"/>
  </hyperlinks>
  <printOptions verticalCentered="1"/>
  <pageMargins left="0.25" right="0.25" top="0.3" bottom="0.16" header="0.2" footer="0.16"/>
  <pageSetup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164XC</vt:lpstr>
      <vt:lpstr>'164XC'!Print_Area</vt:lpstr>
    </vt:vector>
  </TitlesOfParts>
  <Company>State of Alaska DOT&amp;PF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Futrel, Kristi L (DOT)</dc:creator>
  <cp:lastModifiedBy>Futrel, Kristi L (DOT)</cp:lastModifiedBy>
  <cp:lastPrinted>2019-10-03T23:17:59Z</cp:lastPrinted>
  <dcterms:created xsi:type="dcterms:W3CDTF">2019-09-26T23:52:58Z</dcterms:created>
  <dcterms:modified xsi:type="dcterms:W3CDTF">2020-10-01T21:24:59Z</dcterms:modified>
</cp:coreProperties>
</file>